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Sheet1!$A$2:$H$77</definedName>
  </definedNames>
  <calcPr calcId="145621"/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76" i="1" s="1"/>
  <c r="G53" i="1"/>
  <c r="G52" i="1"/>
  <c r="G51" i="1"/>
  <c r="G50" i="1"/>
  <c r="G49" i="1"/>
  <c r="G48" i="1"/>
  <c r="G47" i="1"/>
  <c r="G46" i="1"/>
  <c r="G54" i="1" s="1"/>
  <c r="G45" i="1"/>
  <c r="G44" i="1"/>
  <c r="G43" i="1"/>
  <c r="G42" i="1"/>
  <c r="G41" i="1"/>
  <c r="G40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38" i="1" s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3" i="1" s="1"/>
  <c r="G77" i="1" l="1"/>
</calcChain>
</file>

<file path=xl/sharedStrings.xml><?xml version="1.0" encoding="utf-8"?>
<sst xmlns="http://schemas.openxmlformats.org/spreadsheetml/2006/main" count="220" uniqueCount="143">
  <si>
    <t>一</t>
  </si>
  <si>
    <t>30*80*2.0挂背板货架，层板06mm,背板04，带前挡板，连底五层；货架全部为冷轧板制作，亚光塑粉</t>
  </si>
  <si>
    <t>工艺制作：所有产品都经过自动流水线酸洗磷化处理，确保塑粉不易掉落，经久耐用，亚光塑粉经过自动流水线静电喷涂，再高温固化一层成型，此工艺保证货架的品质。   无护栏、侧栏</t>
  </si>
  <si>
    <t>休闲食品 家杂冷轧钢货架</t>
  </si>
  <si>
    <t>单面货架</t>
  </si>
  <si>
    <t>1200*450*2400*5</t>
  </si>
  <si>
    <t>节</t>
  </si>
  <si>
    <t>立柱30*80*2.0，背板04，层板06</t>
  </si>
  <si>
    <t>1100*450*2400*5</t>
  </si>
  <si>
    <t>1000*450*2400*5</t>
  </si>
  <si>
    <t>900*450*2400*5</t>
  </si>
  <si>
    <t>800*450*2400*5</t>
  </si>
  <si>
    <t>600*450*2400*5</t>
  </si>
  <si>
    <t>立柱</t>
  </si>
  <si>
    <t>450*2400</t>
  </si>
  <si>
    <t>根</t>
  </si>
  <si>
    <t>单面内转货架</t>
  </si>
  <si>
    <t>750*750*2400*7</t>
  </si>
  <si>
    <t>单面外转货架</t>
  </si>
  <si>
    <t>双面货架</t>
  </si>
  <si>
    <t>1200*900*1600*5</t>
  </si>
  <si>
    <t>1000*900*1600*5</t>
  </si>
  <si>
    <t>双面立柱</t>
  </si>
  <si>
    <t>900*1600</t>
  </si>
  <si>
    <t>端架</t>
  </si>
  <si>
    <t>900*480*1600*5</t>
  </si>
  <si>
    <t>双面背板</t>
  </si>
  <si>
    <t>无脚端架</t>
  </si>
  <si>
    <t>900*480*1600*2</t>
  </si>
  <si>
    <t>端头情景堆</t>
  </si>
  <si>
    <t>900*1000</t>
  </si>
  <si>
    <t>套</t>
  </si>
  <si>
    <t>整体采用多层实木板制作</t>
  </si>
  <si>
    <t>高边圆弧价格条</t>
  </si>
  <si>
    <t>透明高边护栏新料</t>
  </si>
  <si>
    <t>合计</t>
  </si>
  <si>
    <t>果蔬架，熟食柜系列</t>
  </si>
  <si>
    <t>中岛果蔬架</t>
  </si>
  <si>
    <t>1200*800</t>
  </si>
  <si>
    <t>米</t>
  </si>
  <si>
    <t>整体钢木结构，1MM亚克力围边，自带假底，配标价杆，台面采用1.0厚不锈钢喷塑工艺</t>
  </si>
  <si>
    <t>果蔬端架</t>
  </si>
  <si>
    <t>1600*800</t>
  </si>
  <si>
    <t>靠墙果蔬架</t>
  </si>
  <si>
    <t>1200*800*2400</t>
  </si>
  <si>
    <t>果蔬平堆</t>
  </si>
  <si>
    <t>800*800</t>
  </si>
  <si>
    <t>ABS围边</t>
  </si>
  <si>
    <t>冰台</t>
  </si>
  <si>
    <t>2800*800</t>
  </si>
  <si>
    <t>304不锈钢台面</t>
  </si>
  <si>
    <t>猪肉分隔台</t>
  </si>
  <si>
    <t>1500*800</t>
  </si>
  <si>
    <t>50*50不锈钢方管，台面3公分厚PE板（食品级）</t>
  </si>
  <si>
    <t>杀鱼台</t>
  </si>
  <si>
    <t>1200*600</t>
  </si>
  <si>
    <t>整体采用不锈钢制作，含高压水枪</t>
  </si>
  <si>
    <t>剁肉台</t>
  </si>
  <si>
    <t>直径600</t>
  </si>
  <si>
    <t>台</t>
  </si>
  <si>
    <t>整体采用不锈钢制作，台面配8公分厚PE板</t>
  </si>
  <si>
    <t>连卷袋支架</t>
  </si>
  <si>
    <t>个</t>
  </si>
  <si>
    <t>A4站牌</t>
  </si>
  <si>
    <t>堆头上面使用</t>
  </si>
  <si>
    <t>果蔬护栏</t>
  </si>
  <si>
    <t>张</t>
  </si>
  <si>
    <t>塑料</t>
  </si>
  <si>
    <t>果蔬价格牌</t>
  </si>
  <si>
    <t>A5</t>
  </si>
  <si>
    <t>防滑垫</t>
  </si>
  <si>
    <t>卷</t>
  </si>
  <si>
    <t>散装木制品系列</t>
  </si>
  <si>
    <t>靠墙鸡蛋柜</t>
  </si>
  <si>
    <t>整体钢木结构，多层实木板，玻璃分格，含钢架造型</t>
  </si>
  <si>
    <t>靠墙袋装米柜</t>
  </si>
  <si>
    <t>整体钢木结构，多层实木板，含钢架造型</t>
  </si>
  <si>
    <t>中岛干货杂粮柜</t>
  </si>
  <si>
    <t>1200*800*1350</t>
  </si>
  <si>
    <t>整体钢木结构，玻璃围边，多层实木板，正面含铁质护栏</t>
  </si>
  <si>
    <t>端头</t>
  </si>
  <si>
    <t>带盖亚克力盒子</t>
  </si>
  <si>
    <t>300*700</t>
  </si>
  <si>
    <t>8MM玻璃加5MM亚克力</t>
  </si>
  <si>
    <t>300*400</t>
  </si>
  <si>
    <t>散装米桶</t>
  </si>
  <si>
    <t>整体钢木结构，玻璃围边，多层实木板，不锈钢包边，铁质护栏</t>
  </si>
  <si>
    <t>干货平堆</t>
  </si>
  <si>
    <t>整体钢木结构，玻璃围边，多层实木板</t>
  </si>
  <si>
    <t>散装柜</t>
  </si>
  <si>
    <t>1200*750</t>
  </si>
  <si>
    <t>整体钢木结构，多层实木板，铁质围边，4层</t>
  </si>
  <si>
    <t>散装端头</t>
  </si>
  <si>
    <t>1500*750</t>
  </si>
  <si>
    <t>散装盒子</t>
  </si>
  <si>
    <t>300*250</t>
  </si>
  <si>
    <t>PET材质</t>
  </si>
  <si>
    <t>端头盒子</t>
  </si>
  <si>
    <t>PEI材质</t>
  </si>
  <si>
    <t>散装平堆</t>
  </si>
  <si>
    <t>称台</t>
  </si>
  <si>
    <t>600*500</t>
  </si>
  <si>
    <t>多层实木板，不锈钢台面</t>
  </si>
  <si>
    <t>附件及形象货架</t>
  </si>
  <si>
    <t>2层牛奶堆</t>
  </si>
  <si>
    <t>1000*800*650</t>
  </si>
  <si>
    <t>钢木结构，层板2.5厚免漆板</t>
  </si>
  <si>
    <t>三层堆</t>
  </si>
  <si>
    <t>1000*800*850</t>
  </si>
  <si>
    <t>800*800*850</t>
  </si>
  <si>
    <t>油堆</t>
  </si>
  <si>
    <t>1000*800*950</t>
  </si>
  <si>
    <t>促销台</t>
  </si>
  <si>
    <t>1000*800</t>
  </si>
  <si>
    <t>中间木纹转印</t>
  </si>
  <si>
    <t>收银台</t>
  </si>
  <si>
    <t>台面不锈钢，中间镶木板</t>
  </si>
  <si>
    <t>台前架</t>
  </si>
  <si>
    <t>1100*300</t>
  </si>
  <si>
    <t>烟酒柜</t>
  </si>
  <si>
    <t>烟草公司指定款，多层实木板制作</t>
  </si>
  <si>
    <t>购物篮</t>
  </si>
  <si>
    <t>购物车</t>
  </si>
  <si>
    <t>80升</t>
  </si>
  <si>
    <t>喷塑款</t>
  </si>
  <si>
    <t>塑料托盘</t>
  </si>
  <si>
    <t>平板</t>
  </si>
  <si>
    <t>双线挂钩</t>
  </si>
  <si>
    <t>350*&amp;6</t>
  </si>
  <si>
    <t>碗碟架</t>
  </si>
  <si>
    <t>L型挂钩</t>
  </si>
  <si>
    <t>拖鞋挂钩</t>
  </si>
  <si>
    <t>斜口篮</t>
  </si>
  <si>
    <t>膨化食品用</t>
  </si>
  <si>
    <t>平口篮</t>
  </si>
  <si>
    <t>卫生巾用</t>
  </si>
  <si>
    <t>卡牌</t>
  </si>
  <si>
    <t>横梁</t>
  </si>
  <si>
    <t>15*40方管</t>
  </si>
  <si>
    <t>合计：</t>
  </si>
  <si>
    <t>报价含运输，安装，卸货，含普通发票</t>
  </si>
  <si>
    <t>货架及配件报价方案</t>
    <phoneticPr fontId="85" type="noConversion"/>
  </si>
  <si>
    <t>注：报价页须盖公章</t>
    <phoneticPr fontId="8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</si>
</sst>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 * #,##0_ ;_ * \-#,##0_ ;_ * &quot;-&quot;_ ;_ @_ "/>
    <numFmt numFmtId="43" formatCode="_ * #,##0.00_ ;_ * \-#,##0.00_ ;_ * &quot;-&quot;??_ ;_ @_ "/>
    <numFmt numFmtId="176" formatCode="_-* #,##0.00&quot;$&quot;_-;\-* #,##0.00&quot;$&quot;_-;_-* &quot;-&quot;??&quot;$&quot;_-;_-@_-"/>
    <numFmt numFmtId="177" formatCode="\$#,##0.00;\(\$#,##0.00\)"/>
    <numFmt numFmtId="178" formatCode="_-* #,##0&quot;$&quot;_-;\-* #,##0&quot;$&quot;_-;_-* &quot;-&quot;&quot;$&quot;_-;_-@_-"/>
    <numFmt numFmtId="179" formatCode="_-&quot;$&quot;\ * #,##0_-;_-&quot;$&quot;\ * #,##0\-;_-&quot;$&quot;\ * &quot;-&quot;_-;_-@_-"/>
    <numFmt numFmtId="180" formatCode="yy\.mm\.dd"/>
    <numFmt numFmtId="181" formatCode="&quot;$&quot;#,##0_);[Red]\(&quot;$&quot;#,##0\)"/>
    <numFmt numFmtId="182" formatCode="#,##0;\-#,##0;&quot;-&quot;"/>
    <numFmt numFmtId="183" formatCode="\$#,##0;\(\$#,##0\)"/>
    <numFmt numFmtId="184" formatCode="0.0"/>
    <numFmt numFmtId="185" formatCode="#,##0.0_);\(#,##0.0\)"/>
    <numFmt numFmtId="186" formatCode="&quot;$&quot;\ #,##0_-;[Red]&quot;$&quot;\ #,##0\-"/>
    <numFmt numFmtId="187" formatCode="_-* #,##0.00_$_-;\-* #,##0.00_$_-;_-* &quot;-&quot;??_$_-;_-@_-"/>
    <numFmt numFmtId="188" formatCode="_(&quot;$&quot;* #,##0.00_);_(&quot;$&quot;* \(#,##0.00\);_(&quot;$&quot;* &quot;-&quot;??_);_(@_)"/>
    <numFmt numFmtId="189" formatCode="#,##0;\(#,##0\)"/>
    <numFmt numFmtId="190" formatCode="&quot;$&quot;#,##0.00_);[Red]\(&quot;$&quot;#,##0.00\)"/>
    <numFmt numFmtId="191" formatCode="&quot;$&quot;\ #,##0.00_-;[Red]&quot;$&quot;\ #,##0.00\-"/>
    <numFmt numFmtId="192" formatCode="_(&quot;$&quot;* #,##0_);_(&quot;$&quot;* \(#,##0\);_(&quot;$&quot;* &quot;-&quot;_);_(@_)"/>
    <numFmt numFmtId="193" formatCode="_-* #,##0_$_-;\-* #,##0_$_-;_-* &quot;-&quot;_$_-;_-@_-"/>
  </numFmts>
  <fonts count="88">
    <font>
      <sz val="11"/>
      <color indexed="8"/>
      <name val="宋体"/>
      <charset val="134"/>
    </font>
    <font>
      <b/>
      <sz val="14"/>
      <name val="宋体"/>
      <family val="3"/>
      <charset val="134"/>
    </font>
    <font>
      <b/>
      <sz val="22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b/>
      <sz val="36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16"/>
      <color indexed="10"/>
      <name val="宋体"/>
      <family val="3"/>
      <charset val="134"/>
    </font>
    <font>
      <sz val="36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6"/>
      <name val="宋体"/>
      <family val="3"/>
      <charset val="134"/>
    </font>
    <font>
      <b/>
      <sz val="14"/>
      <color indexed="10"/>
      <name val="宋体"/>
      <family val="3"/>
      <charset val="134"/>
    </font>
    <font>
      <sz val="20"/>
      <color rgb="FFFF0000"/>
      <name val="宋体"/>
      <family val="3"/>
      <charset val="134"/>
    </font>
    <font>
      <sz val="2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8"/>
      <name val="Times New Roman"/>
      <family val="1"/>
    </font>
    <font>
      <sz val="12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name val="Times New Roman"/>
      <family val="1"/>
    </font>
    <font>
      <sz val="12"/>
      <color indexed="20"/>
      <name val="楷体_GB2312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8"/>
      <name val="楷体_GB2312"/>
      <charset val="134"/>
    </font>
    <font>
      <sz val="10.5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Helv"/>
      <family val="2"/>
    </font>
    <font>
      <sz val="10"/>
      <name val="Geneva"/>
      <family val="1"/>
    </font>
    <font>
      <b/>
      <sz val="13"/>
      <color indexed="5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楷体_GB2312"/>
      <charset val="134"/>
    </font>
    <font>
      <sz val="11"/>
      <color indexed="10"/>
      <name val="宋体"/>
      <family val="3"/>
      <charset val="134"/>
    </font>
    <font>
      <sz val="12"/>
      <color indexed="16"/>
      <name val="宋体"/>
      <family val="3"/>
      <charset val="134"/>
    </font>
    <font>
      <sz val="7"/>
      <name val="Small Fonts"/>
      <charset val="134"/>
    </font>
    <font>
      <sz val="12"/>
      <color indexed="9"/>
      <name val="Helv"/>
      <family val="2"/>
    </font>
    <font>
      <b/>
      <sz val="14"/>
      <name val="楷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sz val="12"/>
      <color indexed="10"/>
      <name val="楷体_GB2312"/>
      <charset val="134"/>
    </font>
    <font>
      <b/>
      <sz val="11"/>
      <color indexed="9"/>
      <name val="宋体"/>
      <family val="3"/>
      <charset val="134"/>
    </font>
    <font>
      <sz val="12"/>
      <color indexed="17"/>
      <name val="楷体_GB2312"/>
      <charset val="134"/>
    </font>
    <font>
      <b/>
      <sz val="10"/>
      <name val="Tms Rmn"/>
      <family val="1"/>
    </font>
    <font>
      <sz val="12"/>
      <name val="Helv"/>
      <family val="2"/>
    </font>
    <font>
      <b/>
      <sz val="10"/>
      <name val="MS Sans Serif"/>
      <family val="1"/>
    </font>
    <font>
      <sz val="8"/>
      <name val="Arial"/>
      <family val="2"/>
    </font>
    <font>
      <sz val="11"/>
      <color indexed="52"/>
      <name val="宋体"/>
      <family val="3"/>
      <charset val="134"/>
    </font>
    <font>
      <b/>
      <sz val="15"/>
      <color indexed="56"/>
      <name val="楷体_GB2312"/>
      <charset val="134"/>
    </font>
    <font>
      <sz val="12"/>
      <name val="官帕眉"/>
      <charset val="134"/>
    </font>
    <font>
      <b/>
      <sz val="12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u/>
      <sz val="12"/>
      <color indexed="20"/>
      <name val="宋体"/>
      <family val="3"/>
      <charset val="134"/>
    </font>
    <font>
      <sz val="10"/>
      <color indexed="8"/>
      <name val="MS Sans Serif"/>
      <family val="2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9"/>
      <name val="Arial"/>
      <family val="2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name val="바탕체"/>
      <charset val="134"/>
    </font>
    <font>
      <i/>
      <sz val="12"/>
      <color indexed="23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sz val="12"/>
      <color indexed="52"/>
      <name val="楷体_GB2312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family val="3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  <font>
      <sz val="12"/>
      <name val="Courier"/>
      <family val="3"/>
    </font>
    <font>
      <sz val="10"/>
      <name val="MS Sans Serif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48"/>
      <color rgb="FFFF0000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014"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>
      <alignment horizontal="center" wrapText="1"/>
      <protection locked="0"/>
    </xf>
    <xf numFmtId="0" fontId="19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80" fontId="24" fillId="0" borderId="12" applyFill="0" applyProtection="0">
      <alignment horizontal="right"/>
    </xf>
    <xf numFmtId="0" fontId="18" fillId="14" borderId="0" applyNumberFormat="0" applyBorder="0" applyAlignment="0" applyProtection="0">
      <alignment vertical="center"/>
    </xf>
    <xf numFmtId="0" fontId="25" fillId="0" borderId="0"/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/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0" borderId="0"/>
    <xf numFmtId="0" fontId="23" fillId="1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21" fillId="12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38" fillId="0" borderId="0"/>
    <xf numFmtId="0" fontId="35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8" fillId="0" borderId="0"/>
    <xf numFmtId="0" fontId="28" fillId="0" borderId="0"/>
    <xf numFmtId="0" fontId="17" fillId="6" borderId="0" applyNumberFormat="0" applyBorder="0" applyAlignment="0" applyProtection="0"/>
    <xf numFmtId="0" fontId="22" fillId="13" borderId="13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9" fillId="0" borderId="0"/>
    <xf numFmtId="0" fontId="84" fillId="7" borderId="0" applyNumberFormat="0" applyBorder="0" applyAlignment="0" applyProtection="0">
      <alignment vertical="center"/>
    </xf>
    <xf numFmtId="0" fontId="28" fillId="0" borderId="0"/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5" fillId="0" borderId="0"/>
    <xf numFmtId="0" fontId="38" fillId="0" borderId="0"/>
    <xf numFmtId="49" fontId="28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8" fillId="0" borderId="0"/>
    <xf numFmtId="0" fontId="19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39" fillId="0" borderId="0"/>
    <xf numFmtId="0" fontId="21" fillId="7" borderId="0" applyNumberFormat="0" applyBorder="0" applyAlignment="0" applyProtection="0"/>
    <xf numFmtId="0" fontId="84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40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23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1" applyNumberFormat="0" applyFill="0" applyProtection="0">
      <alignment horizontal="left"/>
    </xf>
    <xf numFmtId="0" fontId="18" fillId="24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2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84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/>
    <xf numFmtId="37" fontId="46" fillId="0" borderId="0"/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9" fontId="28" fillId="0" borderId="0" applyFont="0" applyFill="0" applyBorder="0" applyAlignment="0" applyProtection="0"/>
    <xf numFmtId="0" fontId="32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0" fontId="28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84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85" fontId="47" fillId="27" borderId="0"/>
    <xf numFmtId="0" fontId="84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8" fillId="0" borderId="1" applyNumberFormat="0" applyFill="0" applyProtection="0">
      <alignment horizont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9" fontId="28" fillId="0" borderId="0" applyFont="0" applyFill="0" applyBorder="0" applyAlignment="0" applyProtection="0"/>
    <xf numFmtId="0" fontId="84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3" fillId="19" borderId="0" applyNumberFormat="0" applyBorder="0" applyAlignment="0" applyProtection="0"/>
    <xf numFmtId="0" fontId="84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177" fontId="50" fillId="0" borderId="0"/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186" fontId="24" fillId="0" borderId="0"/>
    <xf numFmtId="0" fontId="84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2" fillId="15" borderId="2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23" fillId="29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23" fillId="29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23" fillId="29" borderId="0" applyNumberFormat="0" applyBorder="0" applyAlignment="0" applyProtection="0"/>
    <xf numFmtId="0" fontId="84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84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84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84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84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38" fillId="0" borderId="0">
      <protection locked="0"/>
    </xf>
    <xf numFmtId="0" fontId="84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84" fillId="11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4" fillId="0" borderId="0">
      <alignment vertical="center"/>
    </xf>
    <xf numFmtId="0" fontId="21" fillId="2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84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8" fillId="31" borderId="0" applyNumberFormat="0" applyFont="0" applyBorder="0" applyAlignment="0" applyProtection="0"/>
    <xf numFmtId="0" fontId="84" fillId="1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43" fontId="28" fillId="0" borderId="0" applyFont="0" applyFill="0" applyBorder="0" applyAlignment="0" applyProtection="0"/>
    <xf numFmtId="0" fontId="18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2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2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4" fontId="20" fillId="0" borderId="0">
      <alignment horizontal="center" wrapText="1"/>
      <protection locked="0"/>
    </xf>
    <xf numFmtId="0" fontId="19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45" fillId="9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4" fillId="32" borderId="21">
      <protection locked="0"/>
    </xf>
    <xf numFmtId="0" fontId="53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5" fillId="0" borderId="0"/>
    <xf numFmtId="0" fontId="18" fillId="16" borderId="0" applyNumberFormat="0" applyBorder="0" applyAlignment="0" applyProtection="0">
      <alignment vertical="center"/>
    </xf>
    <xf numFmtId="0" fontId="25" fillId="0" borderId="0"/>
    <xf numFmtId="0" fontId="18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29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0"/>
    <xf numFmtId="0" fontId="18" fillId="25" borderId="0" applyNumberFormat="0" applyBorder="0" applyAlignment="0" applyProtection="0">
      <alignment vertical="center"/>
    </xf>
    <xf numFmtId="0" fontId="57" fillId="22" borderId="2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81" fontId="28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2" fillId="15" borderId="20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0" borderId="0"/>
    <xf numFmtId="0" fontId="58" fillId="0" borderId="22" applyNumberFormat="0" applyFill="0" applyAlignment="0" applyProtection="0">
      <alignment vertical="center"/>
    </xf>
    <xf numFmtId="0" fontId="17" fillId="6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21" fillId="22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1" fillId="22" borderId="0" applyNumberFormat="0" applyBorder="0" applyAlignment="0" applyProtection="0"/>
    <xf numFmtId="0" fontId="18" fillId="16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37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0" fillId="0" borderId="0"/>
    <xf numFmtId="0" fontId="23" fillId="19" borderId="0" applyNumberFormat="0" applyBorder="0" applyAlignment="0" applyProtection="0"/>
    <xf numFmtId="0" fontId="37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0" fontId="28" fillId="0" borderId="0" applyFont="0" applyFill="0" applyBorder="0" applyAlignment="0" applyProtection="0"/>
    <xf numFmtId="0" fontId="21" fillId="2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52" fillId="15" borderId="20" applyNumberFormat="0" applyAlignment="0" applyProtection="0">
      <alignment vertical="center"/>
    </xf>
    <xf numFmtId="0" fontId="21" fillId="6" borderId="0" applyNumberFormat="0" applyBorder="0" applyAlignment="0" applyProtection="0"/>
    <xf numFmtId="0" fontId="23" fillId="12" borderId="0" applyNumberFormat="0" applyBorder="0" applyAlignment="0" applyProtection="0"/>
    <xf numFmtId="188" fontId="28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13" applyNumberFormat="0" applyAlignment="0" applyProtection="0">
      <alignment vertical="center"/>
    </xf>
    <xf numFmtId="0" fontId="21" fillId="12" borderId="0" applyNumberFormat="0" applyBorder="0" applyAlignment="0" applyProtection="0"/>
    <xf numFmtId="0" fontId="22" fillId="13" borderId="13" applyNumberFormat="0" applyAlignment="0" applyProtection="0">
      <alignment vertical="center"/>
    </xf>
    <xf numFmtId="0" fontId="21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50" fillId="0" borderId="0"/>
    <xf numFmtId="0" fontId="61" fillId="0" borderId="23" applyNumberFormat="0" applyAlignment="0" applyProtection="0">
      <alignment horizontal="left" vertical="center"/>
    </xf>
    <xf numFmtId="0" fontId="16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41" fontId="28" fillId="0" borderId="0" applyFont="0" applyFill="0" applyBorder="0" applyAlignment="0" applyProtection="0"/>
    <xf numFmtId="0" fontId="21" fillId="21" borderId="0" applyNumberFormat="0" applyBorder="0" applyAlignment="0" applyProtection="0"/>
    <xf numFmtId="0" fontId="23" fillId="1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82" fontId="62" fillId="0" borderId="0" applyFill="0" applyBorder="0" applyAlignment="0"/>
    <xf numFmtId="0" fontId="44" fillId="0" borderId="0" applyNumberFormat="0" applyFill="0" applyBorder="0" applyAlignment="0" applyProtection="0">
      <alignment vertical="center"/>
    </xf>
    <xf numFmtId="0" fontId="52" fillId="15" borderId="20" applyNumberFormat="0" applyAlignment="0" applyProtection="0">
      <alignment vertical="center"/>
    </xf>
    <xf numFmtId="0" fontId="45" fillId="9" borderId="0" applyNumberFormat="0" applyBorder="0" applyAlignment="0" applyProtection="0"/>
    <xf numFmtId="0" fontId="56" fillId="0" borderId="24">
      <alignment horizontal="center"/>
    </xf>
    <xf numFmtId="0" fontId="31" fillId="12" borderId="13" applyNumberFormat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2" fillId="15" borderId="20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2" fillId="15" borderId="20" applyNumberFormat="0" applyAlignment="0" applyProtection="0">
      <alignment vertical="center"/>
    </xf>
    <xf numFmtId="0" fontId="52" fillId="15" borderId="20" applyNumberFormat="0" applyAlignment="0" applyProtection="0">
      <alignment vertical="center"/>
    </xf>
    <xf numFmtId="189" fontId="50" fillId="0" borderId="0"/>
    <xf numFmtId="0" fontId="28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3" fillId="0" borderId="0" applyProtection="0"/>
    <xf numFmtId="0" fontId="16" fillId="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83" fontId="50" fillId="0" borderId="0"/>
    <xf numFmtId="0" fontId="16" fillId="6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2" fontId="63" fillId="0" borderId="0" applyProtection="0"/>
    <xf numFmtId="0" fontId="19" fillId="9" borderId="0" applyNumberFormat="0" applyBorder="0" applyAlignment="0" applyProtection="0">
      <alignment vertical="center"/>
    </xf>
    <xf numFmtId="0" fontId="25" fillId="0" borderId="0"/>
    <xf numFmtId="0" fontId="16" fillId="6" borderId="0" applyNumberFormat="0" applyBorder="0" applyAlignment="0" applyProtection="0">
      <alignment vertical="center"/>
    </xf>
    <xf numFmtId="0" fontId="25" fillId="0" borderId="0"/>
    <xf numFmtId="0" fontId="16" fillId="6" borderId="0" applyNumberFormat="0" applyBorder="0" applyAlignment="0" applyProtection="0">
      <alignment vertical="center"/>
    </xf>
    <xf numFmtId="0" fontId="25" fillId="0" borderId="0"/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7" fillId="12" borderId="0" applyNumberFormat="0" applyBorder="0" applyAlignment="0" applyProtection="0"/>
    <xf numFmtId="0" fontId="61" fillId="0" borderId="8">
      <alignment horizontal="left" vertical="center"/>
    </xf>
    <xf numFmtId="0" fontId="37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4" fillId="0" borderId="0" applyProtection="0"/>
    <xf numFmtId="0" fontId="61" fillId="0" borderId="0" applyProtection="0"/>
    <xf numFmtId="0" fontId="16" fillId="6" borderId="0" applyNumberFormat="0" applyBorder="0" applyAlignment="0" applyProtection="0">
      <alignment vertical="center"/>
    </xf>
    <xf numFmtId="185" fontId="55" fillId="34" borderId="0"/>
    <xf numFmtId="0" fontId="58" fillId="0" borderId="22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38" fontId="28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0" fontId="28" fillId="0" borderId="0" applyFont="0" applyFill="0" applyBorder="0" applyAlignment="0" applyProtection="0"/>
    <xf numFmtId="0" fontId="2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8" fillId="0" borderId="0" applyFont="0" applyFill="0" applyBorder="0" applyAlignment="0" applyProtection="0"/>
    <xf numFmtId="0" fontId="2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90" fontId="28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191" fontId="28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13" fontId="28" fillId="0" borderId="0" applyFont="0" applyFill="0" applyProtection="0"/>
    <xf numFmtId="0" fontId="28" fillId="22" borderId="19" applyNumberFormat="0" applyFon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4" fillId="12" borderId="14" applyNumberFormat="0" applyAlignment="0" applyProtection="0">
      <alignment vertical="center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25" fillId="0" borderId="0"/>
    <xf numFmtId="3" fontId="28" fillId="0" borderId="0" applyFont="0" applyFill="0" applyBorder="0" applyAlignment="0" applyProtection="0"/>
    <xf numFmtId="0" fontId="54" fillId="32" borderId="21">
      <protection locked="0"/>
    </xf>
    <xf numFmtId="0" fontId="19" fillId="11" borderId="0" applyNumberFormat="0" applyBorder="0" applyAlignment="0" applyProtection="0">
      <alignment vertical="center"/>
    </xf>
    <xf numFmtId="0" fontId="66" fillId="0" borderId="0"/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4" fillId="32" borderId="21">
      <protection locked="0"/>
    </xf>
    <xf numFmtId="0" fontId="19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3" fillId="0" borderId="25" applyProtection="0"/>
    <xf numFmtId="0" fontId="1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92" fontId="28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4" fillId="0" borderId="1" applyNumberFormat="0" applyFill="0" applyProtection="0">
      <alignment horizontal="right"/>
    </xf>
    <xf numFmtId="0" fontId="37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68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4" fillId="0" borderId="0">
      <alignment vertic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12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72" fillId="0" borderId="0"/>
    <xf numFmtId="0" fontId="42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0" fillId="0" borderId="0"/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4" fillId="12" borderId="14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" fontId="24" fillId="0" borderId="12" applyFill="0" applyProtection="0">
      <alignment horizont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0"/>
    <xf numFmtId="0" fontId="19" fillId="9" borderId="0" applyNumberFormat="0" applyBorder="0" applyAlignment="0" applyProtection="0">
      <alignment vertical="center"/>
    </xf>
    <xf numFmtId="0" fontId="25" fillId="0" borderId="0"/>
    <xf numFmtId="0" fontId="19" fillId="9" borderId="0" applyNumberFormat="0" applyBorder="0" applyAlignment="0" applyProtection="0">
      <alignment vertical="center"/>
    </xf>
    <xf numFmtId="0" fontId="25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45" fillId="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" fontId="4" fillId="0" borderId="2">
      <alignment vertical="center"/>
      <protection locked="0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5" fillId="9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45" fillId="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2" fillId="15" borderId="20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15" borderId="20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16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0" borderId="0"/>
    <xf numFmtId="0" fontId="16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84" fillId="0" borderId="0">
      <alignment vertical="center"/>
    </xf>
    <xf numFmtId="0" fontId="77" fillId="13" borderId="1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4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84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84" fillId="0" borderId="0">
      <alignment vertical="center"/>
    </xf>
    <xf numFmtId="0" fontId="22" fillId="13" borderId="13" applyNumberFormat="0" applyAlignment="0" applyProtection="0">
      <alignment vertical="center"/>
    </xf>
    <xf numFmtId="0" fontId="84" fillId="0" borderId="0">
      <alignment vertical="center"/>
    </xf>
    <xf numFmtId="0" fontId="22" fillId="13" borderId="13" applyNumberFormat="0" applyAlignment="0" applyProtection="0">
      <alignment vertical="center"/>
    </xf>
    <xf numFmtId="0" fontId="84" fillId="0" borderId="0">
      <alignment vertical="center"/>
    </xf>
    <xf numFmtId="0" fontId="22" fillId="13" borderId="13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34" fillId="12" borderId="14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16" fillId="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7" fillId="7" borderId="0" applyNumberFormat="0" applyBorder="0" applyAlignment="0" applyProtection="0">
      <alignment vertical="center"/>
    </xf>
    <xf numFmtId="0" fontId="25" fillId="0" borderId="0"/>
    <xf numFmtId="0" fontId="27" fillId="7" borderId="0" applyNumberFormat="0" applyBorder="0" applyAlignment="0" applyProtection="0">
      <alignment vertical="center"/>
    </xf>
    <xf numFmtId="0" fontId="25" fillId="0" borderId="0"/>
    <xf numFmtId="0" fontId="16" fillId="6" borderId="0" applyNumberFormat="0" applyBorder="0" applyAlignment="0" applyProtection="0">
      <alignment vertical="center"/>
    </xf>
    <xf numFmtId="0" fontId="84" fillId="0" borderId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93" fontId="28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15" borderId="2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1" fillId="0" borderId="12" applyNumberFormat="0" applyFill="0" applyProtection="0">
      <alignment horizontal="left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79" fillId="12" borderId="13" applyNumberFormat="0" applyAlignment="0" applyProtection="0">
      <alignment vertical="center"/>
    </xf>
    <xf numFmtId="0" fontId="80" fillId="15" borderId="20" applyNumberFormat="0" applyAlignment="0" applyProtection="0">
      <alignment vertical="center"/>
    </xf>
    <xf numFmtId="0" fontId="52" fillId="15" borderId="20" applyNumberFormat="0" applyAlignment="0" applyProtection="0">
      <alignment vertical="center"/>
    </xf>
    <xf numFmtId="0" fontId="52" fillId="15" borderId="20" applyNumberFormat="0" applyAlignment="0" applyProtection="0">
      <alignment vertical="center"/>
    </xf>
    <xf numFmtId="184" fontId="4" fillId="0" borderId="2">
      <alignment vertical="center"/>
      <protection locked="0"/>
    </xf>
    <xf numFmtId="0" fontId="52" fillId="15" borderId="20" applyNumberFormat="0" applyAlignment="0" applyProtection="0">
      <alignment vertical="center"/>
    </xf>
    <xf numFmtId="0" fontId="52" fillId="15" borderId="20" applyNumberFormat="0" applyAlignment="0" applyProtection="0">
      <alignment vertical="center"/>
    </xf>
    <xf numFmtId="184" fontId="4" fillId="0" borderId="2">
      <alignment vertical="center"/>
      <protection locked="0"/>
    </xf>
    <xf numFmtId="0" fontId="52" fillId="15" borderId="2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0" fontId="82" fillId="0" borderId="0"/>
    <xf numFmtId="184" fontId="4" fillId="0" borderId="2">
      <alignment vertical="center"/>
      <protection locked="0"/>
    </xf>
    <xf numFmtId="0" fontId="24" fillId="0" borderId="0"/>
    <xf numFmtId="0" fontId="83" fillId="0" borderId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22" borderId="19" applyNumberFormat="0" applyFont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0" fontId="28" fillId="22" borderId="19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2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2" xfId="1611" applyFont="1" applyFill="1" applyBorder="1" applyAlignment="1">
      <alignment horizontal="center" vertical="center"/>
    </xf>
    <xf numFmtId="0" fontId="4" fillId="2" borderId="4" xfId="161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1613" applyFont="1" applyAlignment="1">
      <alignment horizontal="center" vertical="center"/>
    </xf>
    <xf numFmtId="0" fontId="86" fillId="2" borderId="0" xfId="1613" applyFont="1" applyFill="1" applyBorder="1" applyAlignment="1">
      <alignment horizontal="center" vertical="center"/>
    </xf>
    <xf numFmtId="0" fontId="3" fillId="2" borderId="0" xfId="1613" applyFont="1" applyFill="1" applyBorder="1" applyAlignment="1">
      <alignment horizontal="center" vertical="center"/>
    </xf>
    <xf numFmtId="0" fontId="1" fillId="2" borderId="2" xfId="1611" applyFont="1" applyFill="1" applyBorder="1" applyAlignment="1">
      <alignment horizontal="left" vertical="center" wrapText="1"/>
    </xf>
    <xf numFmtId="0" fontId="1" fillId="2" borderId="3" xfId="1611" applyFont="1" applyFill="1" applyBorder="1" applyAlignment="1">
      <alignment horizontal="left" vertical="center" wrapText="1"/>
    </xf>
    <xf numFmtId="0" fontId="1" fillId="2" borderId="4" xfId="1611" applyFont="1" applyFill="1" applyBorder="1" applyAlignment="1">
      <alignment vertical="center" wrapText="1"/>
    </xf>
    <xf numFmtId="0" fontId="1" fillId="2" borderId="4" xfId="1611" applyFont="1" applyFill="1" applyBorder="1" applyAlignment="1">
      <alignment vertical="center"/>
    </xf>
    <xf numFmtId="0" fontId="1" fillId="2" borderId="5" xfId="1611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87" fillId="0" borderId="26" xfId="0" applyFont="1" applyBorder="1" applyAlignment="1">
      <alignment horizontal="left" vertical="center"/>
    </xf>
    <xf numFmtId="0" fontId="9" fillId="5" borderId="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014">
    <cellStyle name="_20100326高清市院遂宁检察院1080P配置清单26日改" xfId="136"/>
    <cellStyle name="_Book1" xfId="144"/>
    <cellStyle name="_Book1_1" xfId="134"/>
    <cellStyle name="_Book1_2" xfId="145"/>
    <cellStyle name="_ET_STYLE_NoName_00_" xfId="130"/>
    <cellStyle name="_ET_STYLE_NoName_00__Book1" xfId="129"/>
    <cellStyle name="_ET_STYLE_NoName_00__Book1_1" xfId="150"/>
    <cellStyle name="_ET_STYLE_NoName_00__Book1_2" xfId="156"/>
    <cellStyle name="_ET_STYLE_NoName_00__Sheet3" xfId="31"/>
    <cellStyle name="_弱电系统设备配置报价清单" xfId="124"/>
    <cellStyle name="0,0_x000d__x000a_NA_x000d__x000a_" xfId="49"/>
    <cellStyle name="20% - Accent1" xfId="158"/>
    <cellStyle name="20% - Accent1 2" xfId="140"/>
    <cellStyle name="20% - Accent1 2 2" xfId="154"/>
    <cellStyle name="20% - Accent1 2 3" xfId="162"/>
    <cellStyle name="20% - Accent1 3" xfId="137"/>
    <cellStyle name="20% - Accent1 4" xfId="166"/>
    <cellStyle name="20% - Accent1_Book1" xfId="168"/>
    <cellStyle name="20% - Accent2" xfId="173"/>
    <cellStyle name="20% - Accent2 2" xfId="175"/>
    <cellStyle name="20% - Accent2 2 2" xfId="179"/>
    <cellStyle name="20% - Accent2 2 3" xfId="181"/>
    <cellStyle name="20% - Accent2 3" xfId="184"/>
    <cellStyle name="20% - Accent2 4" xfId="187"/>
    <cellStyle name="20% - Accent2_Book1" xfId="115"/>
    <cellStyle name="20% - Accent3" xfId="191"/>
    <cellStyle name="20% - Accent3 2" xfId="81"/>
    <cellStyle name="20% - Accent3 2 2" xfId="121"/>
    <cellStyle name="20% - Accent3 2 3" xfId="198"/>
    <cellStyle name="20% - Accent3 3" xfId="203"/>
    <cellStyle name="20% - Accent3 4" xfId="208"/>
    <cellStyle name="20% - Accent3_Book1" xfId="212"/>
    <cellStyle name="20% - Accent4" xfId="216"/>
    <cellStyle name="20% - Accent4 2" xfId="220"/>
    <cellStyle name="20% - Accent4 2 2" xfId="225"/>
    <cellStyle name="20% - Accent4 2 3" xfId="227"/>
    <cellStyle name="20% - Accent4 3" xfId="229"/>
    <cellStyle name="20% - Accent4 4" xfId="32"/>
    <cellStyle name="20% - Accent4_Book1" xfId="232"/>
    <cellStyle name="20% - Accent5" xfId="233"/>
    <cellStyle name="20% - Accent5 2" xfId="236"/>
    <cellStyle name="20% - Accent5 2 2" xfId="239"/>
    <cellStyle name="20% - Accent5 2 3" xfId="46"/>
    <cellStyle name="20% - Accent5 3" xfId="241"/>
    <cellStyle name="20% - Accent5 4" xfId="245"/>
    <cellStyle name="20% - Accent5_Book1" xfId="249"/>
    <cellStyle name="20% - Accent6" xfId="253"/>
    <cellStyle name="20% - Accent6 2" xfId="256"/>
    <cellStyle name="20% - Accent6 2 2" xfId="259"/>
    <cellStyle name="20% - Accent6 2 3" xfId="265"/>
    <cellStyle name="20% - Accent6 3" xfId="269"/>
    <cellStyle name="20% - Accent6 4" xfId="274"/>
    <cellStyle name="20% - Accent6_Book1" xfId="279"/>
    <cellStyle name="20% - 强调文字颜色 1 2" xfId="280"/>
    <cellStyle name="20% - 强调文字颜色 1 3" xfId="141"/>
    <cellStyle name="20% - 强调文字颜色 1 3 2" xfId="155"/>
    <cellStyle name="20% - 强调文字颜色 1 3 3" xfId="163"/>
    <cellStyle name="20% - 强调文字颜色 1 4" xfId="138"/>
    <cellStyle name="20% - 强调文字颜色 1 4 2" xfId="283"/>
    <cellStyle name="20% - 强调文字颜色 1 4 3" xfId="64"/>
    <cellStyle name="20% - 强调文字颜色 1 5" xfId="167"/>
    <cellStyle name="20% - 强调文字颜色 1 6" xfId="284"/>
    <cellStyle name="20% - 强调文字颜色 2 2" xfId="285"/>
    <cellStyle name="20% - 强调文字颜色 2 3" xfId="176"/>
    <cellStyle name="20% - 强调文字颜色 2 3 2" xfId="180"/>
    <cellStyle name="20% - 强调文字颜色 2 3 3" xfId="182"/>
    <cellStyle name="20% - 强调文字颜色 2 4" xfId="185"/>
    <cellStyle name="20% - 强调文字颜色 2 4 2" xfId="56"/>
    <cellStyle name="20% - 强调文字颜色 2 4 3" xfId="292"/>
    <cellStyle name="20% - 强调文字颜色 2 5" xfId="188"/>
    <cellStyle name="20% - 强调文字颜色 2 6" xfId="293"/>
    <cellStyle name="20% - 强调文字颜色 3 2" xfId="295"/>
    <cellStyle name="20% - 强调文字颜色 3 3" xfId="82"/>
    <cellStyle name="20% - 强调文字颜色 3 3 2" xfId="122"/>
    <cellStyle name="20% - 强调文字颜色 3 3 3" xfId="199"/>
    <cellStyle name="20% - 强调文字颜色 3 4" xfId="204"/>
    <cellStyle name="20% - 强调文字颜色 3 4 2" xfId="300"/>
    <cellStyle name="20% - 强调文字颜色 3 4 3" xfId="302"/>
    <cellStyle name="20% - 强调文字颜色 3 5" xfId="209"/>
    <cellStyle name="20% - 强调文字颜色 3 6" xfId="303"/>
    <cellStyle name="20% - 强调文字颜色 4 2" xfId="306"/>
    <cellStyle name="20% - 强调文字颜色 4 3" xfId="221"/>
    <cellStyle name="20% - 强调文字颜色 4 3 2" xfId="226"/>
    <cellStyle name="20% - 强调文字颜色 4 3 3" xfId="228"/>
    <cellStyle name="20% - 强调文字颜色 4 4" xfId="230"/>
    <cellStyle name="20% - 强调文字颜色 4 4 2" xfId="44"/>
    <cellStyle name="20% - 强调文字颜色 4 4 3" xfId="308"/>
    <cellStyle name="20% - 强调文字颜色 4 5" xfId="33"/>
    <cellStyle name="20% - 强调文字颜色 4 6" xfId="313"/>
    <cellStyle name="20% - 强调文字颜色 5 2" xfId="317"/>
    <cellStyle name="20% - 强调文字颜色 5 3" xfId="237"/>
    <cellStyle name="20% - 强调文字颜色 5 3 2" xfId="240"/>
    <cellStyle name="20% - 强调文字颜色 5 3 3" xfId="47"/>
    <cellStyle name="20% - 强调文字颜色 5 4" xfId="242"/>
    <cellStyle name="20% - 强调文字颜色 5 4 2" xfId="174"/>
    <cellStyle name="20% - 强调文字颜色 5 4 3" xfId="192"/>
    <cellStyle name="20% - 强调文字颜色 5 5" xfId="246"/>
    <cellStyle name="20% - 强调文字颜色 5 6" xfId="321"/>
    <cellStyle name="20% - 强调文字颜色 6 2" xfId="325"/>
    <cellStyle name="20% - 强调文字颜色 6 3" xfId="257"/>
    <cellStyle name="20% - 强调文字颜色 6 3 2" xfId="260"/>
    <cellStyle name="20% - 强调文字颜色 6 3 3" xfId="266"/>
    <cellStyle name="20% - 强调文字颜色 6 4" xfId="270"/>
    <cellStyle name="20% - 强调文字颜色 6 4 2" xfId="327"/>
    <cellStyle name="20% - 强调文字颜色 6 4 3" xfId="74"/>
    <cellStyle name="20% - 强调文字颜色 6 5" xfId="275"/>
    <cellStyle name="20% - 强调文字颜色 6 6" xfId="331"/>
    <cellStyle name="20% - 着色 1" xfId="99"/>
    <cellStyle name="20% - 着色 2" xfId="111"/>
    <cellStyle name="20% - 着色 3" xfId="118"/>
    <cellStyle name="20% - 着色 4" xfId="194"/>
    <cellStyle name="20% - 着色 5" xfId="135"/>
    <cellStyle name="20% - 着色 6" xfId="147"/>
    <cellStyle name="40% - Accent1" xfId="334"/>
    <cellStyle name="40% - Accent1 2" xfId="336"/>
    <cellStyle name="40% - Accent1 2 2" xfId="338"/>
    <cellStyle name="40% - Accent1 2 3" xfId="341"/>
    <cellStyle name="40% - Accent1 3" xfId="347"/>
    <cellStyle name="40% - Accent1 4" xfId="57"/>
    <cellStyle name="40% - Accent1_Book1" xfId="349"/>
    <cellStyle name="40% - Accent2" xfId="351"/>
    <cellStyle name="40% - Accent2 2" xfId="352"/>
    <cellStyle name="40% - Accent2 2 2" xfId="354"/>
    <cellStyle name="40% - Accent2 2 3" xfId="360"/>
    <cellStyle name="40% - Accent2 3" xfId="362"/>
    <cellStyle name="40% - Accent2 4" xfId="364"/>
    <cellStyle name="40% - Accent2_Book1" xfId="368"/>
    <cellStyle name="40% - Accent3" xfId="372"/>
    <cellStyle name="40% - Accent3 2" xfId="374"/>
    <cellStyle name="40% - Accent3 2 2" xfId="376"/>
    <cellStyle name="40% - Accent3 2 3" xfId="380"/>
    <cellStyle name="40% - Accent3 3" xfId="383"/>
    <cellStyle name="40% - Accent3 4" xfId="384"/>
    <cellStyle name="40% - Accent3_Book1" xfId="387"/>
    <cellStyle name="40% - Accent4" xfId="391"/>
    <cellStyle name="40% - Accent4 2" xfId="393"/>
    <cellStyle name="40% - Accent4 2 2" xfId="395"/>
    <cellStyle name="40% - Accent4 2 3" xfId="397"/>
    <cellStyle name="40% - Accent4 3" xfId="399"/>
    <cellStyle name="40% - Accent4 4" xfId="396"/>
    <cellStyle name="40% - Accent4_Book1" xfId="400"/>
    <cellStyle name="40% - Accent5" xfId="402"/>
    <cellStyle name="40% - Accent5 2" xfId="403"/>
    <cellStyle name="40% - Accent5 2 2" xfId="406"/>
    <cellStyle name="40% - Accent5 2 3" xfId="410"/>
    <cellStyle name="40% - Accent5 3" xfId="411"/>
    <cellStyle name="40% - Accent5 4" xfId="415"/>
    <cellStyle name="40% - Accent5_Book1" xfId="416"/>
    <cellStyle name="40% - Accent6" xfId="420"/>
    <cellStyle name="40% - Accent6 2" xfId="422"/>
    <cellStyle name="40% - Accent6 2 2" xfId="84"/>
    <cellStyle name="40% - Accent6 2 3" xfId="69"/>
    <cellStyle name="40% - Accent6 3" xfId="431"/>
    <cellStyle name="40% - Accent6 4" xfId="435"/>
    <cellStyle name="40% - Accent6_Book1" xfId="436"/>
    <cellStyle name="40% - 强调文字颜色 1 2" xfId="437"/>
    <cellStyle name="40% - 强调文字颜色 1 3" xfId="438"/>
    <cellStyle name="40% - 强调文字颜色 1 3 2" xfId="441"/>
    <cellStyle name="40% - 强调文字颜色 1 3 3" xfId="444"/>
    <cellStyle name="40% - 强调文字颜色 1 4" xfId="446"/>
    <cellStyle name="40% - 强调文字颜色 1 4 2" xfId="448"/>
    <cellStyle name="40% - 强调文字颜色 1 4 3" xfId="450"/>
    <cellStyle name="40% - 强调文字颜色 1 5" xfId="452"/>
    <cellStyle name="40% - 强调文字颜色 1 6" xfId="457"/>
    <cellStyle name="40% - 强调文字颜色 2 2" xfId="464"/>
    <cellStyle name="40% - 强调文字颜色 2 3" xfId="467"/>
    <cellStyle name="40% - 强调文字颜色 2 3 2" xfId="469"/>
    <cellStyle name="40% - 强调文字颜色 2 3 3" xfId="471"/>
    <cellStyle name="40% - 强调文字颜色 2 4" xfId="473"/>
    <cellStyle name="40% - 强调文字颜色 2 4 2" xfId="474"/>
    <cellStyle name="40% - 强调文字颜色 2 4 3" xfId="476"/>
    <cellStyle name="40% - 强调文字颜色 2 5" xfId="479"/>
    <cellStyle name="40% - 强调文字颜色 2 6" xfId="482"/>
    <cellStyle name="40% - 强调文字颜色 3 2" xfId="165"/>
    <cellStyle name="40% - 强调文字颜色 3 3" xfId="483"/>
    <cellStyle name="40% - 强调文字颜色 3 3 2" xfId="485"/>
    <cellStyle name="40% - 强调文字颜色 3 3 3" xfId="62"/>
    <cellStyle name="40% - 强调文字颜色 3 4" xfId="488"/>
    <cellStyle name="40% - 强调文字颜色 3 4 2" xfId="214"/>
    <cellStyle name="40% - 强调文字颜色 3 4 3" xfId="489"/>
    <cellStyle name="40% - 强调文字颜色 3 5" xfId="492"/>
    <cellStyle name="40% - 强调文字颜色 3 6" xfId="494"/>
    <cellStyle name="40% - 强调文字颜色 4 2" xfId="67"/>
    <cellStyle name="40% - 强调文字颜色 4 3" xfId="497"/>
    <cellStyle name="40% - 强调文字颜色 4 3 2" xfId="87"/>
    <cellStyle name="40% - 强调文字颜色 4 3 3" xfId="90"/>
    <cellStyle name="40% - 强调文字颜色 4 4" xfId="502"/>
    <cellStyle name="40% - 强调文字颜色 4 4 2" xfId="506"/>
    <cellStyle name="40% - 强调文字颜色 4 4 3" xfId="509"/>
    <cellStyle name="40% - 强调文字颜色 4 5" xfId="511"/>
    <cellStyle name="40% - 强调文字颜色 4 6" xfId="516"/>
    <cellStyle name="40% - 强调文字颜色 5 2" xfId="517"/>
    <cellStyle name="40% - 强调文字颜色 5 3" xfId="520"/>
    <cellStyle name="40% - 强调文字颜色 5 3 2" xfId="525"/>
    <cellStyle name="40% - 强调文字颜色 5 3 3" xfId="528"/>
    <cellStyle name="40% - 强调文字颜色 5 4" xfId="261"/>
    <cellStyle name="40% - 强调文字颜色 5 4 2" xfId="531"/>
    <cellStyle name="40% - 强调文字颜色 5 4 3" xfId="534"/>
    <cellStyle name="40% - 强调文字颜色 5 5" xfId="267"/>
    <cellStyle name="40% - 强调文字颜色 5 6" xfId="388"/>
    <cellStyle name="40% - 强调文字颜色 6 2" xfId="537"/>
    <cellStyle name="40% - 强调文字颜色 6 3" xfId="544"/>
    <cellStyle name="40% - 强调文字颜色 6 3 2" xfId="548"/>
    <cellStyle name="40% - 强调文字颜色 6 3 3" xfId="550"/>
    <cellStyle name="40% - 强调文字颜色 6 4" xfId="329"/>
    <cellStyle name="40% - 强调文字颜色 6 4 2" xfId="29"/>
    <cellStyle name="40% - 强调文字颜色 6 4 3" xfId="551"/>
    <cellStyle name="40% - 强调文字颜色 6 5" xfId="76"/>
    <cellStyle name="40% - 强调文字颜色 6 6" xfId="555"/>
    <cellStyle name="40% - 着色 1" xfId="558"/>
    <cellStyle name="40% - 着色 2" xfId="559"/>
    <cellStyle name="40% - 着色 3" xfId="560"/>
    <cellStyle name="40% - 着色 4" xfId="563"/>
    <cellStyle name="40% - 着色 5" xfId="567"/>
    <cellStyle name="40% - 着色 6" xfId="572"/>
    <cellStyle name="60% - Accent1" xfId="573"/>
    <cellStyle name="60% - Accent1 2" xfId="576"/>
    <cellStyle name="60% - Accent1 2 2" xfId="314"/>
    <cellStyle name="60% - Accent1 2 3" xfId="424"/>
    <cellStyle name="60% - Accent1 3" xfId="579"/>
    <cellStyle name="60% - Accent1 4" xfId="582"/>
    <cellStyle name="60% - Accent1_Book1" xfId="585"/>
    <cellStyle name="60% - Accent2" xfId="587"/>
    <cellStyle name="60% - Accent2 2" xfId="172"/>
    <cellStyle name="60% - Accent2 2 2" xfId="592"/>
    <cellStyle name="60% - Accent2 2 3" xfId="594"/>
    <cellStyle name="60% - Accent2 3" xfId="596"/>
    <cellStyle name="60% - Accent2 4" xfId="5"/>
    <cellStyle name="60% - Accent2_Book1" xfId="104"/>
    <cellStyle name="60% - Accent3" xfId="602"/>
    <cellStyle name="60% - Accent3 2" xfId="606"/>
    <cellStyle name="60% - Accent3 2 2" xfId="611"/>
    <cellStyle name="60% - Accent3 2 3" xfId="615"/>
    <cellStyle name="60% - Accent3 3" xfId="618"/>
    <cellStyle name="60% - Accent3 4" xfId="620"/>
    <cellStyle name="60% - Accent3_Book1" xfId="465"/>
    <cellStyle name="60% - Accent4" xfId="623"/>
    <cellStyle name="60% - Accent4 2" xfId="626"/>
    <cellStyle name="60% - Accent4 2 2" xfId="627"/>
    <cellStyle name="60% - Accent4 2 3" xfId="632"/>
    <cellStyle name="60% - Accent4 3" xfId="633"/>
    <cellStyle name="60% - Accent4 4" xfId="637"/>
    <cellStyle name="60% - Accent4_Book1" xfId="644"/>
    <cellStyle name="60% - Accent5" xfId="645"/>
    <cellStyle name="60% - Accent5 2" xfId="648"/>
    <cellStyle name="60% - Accent5 2 2" xfId="649"/>
    <cellStyle name="60% - Accent5 2 3" xfId="652"/>
    <cellStyle name="60% - Accent5 3" xfId="653"/>
    <cellStyle name="60% - Accent5 4" xfId="654"/>
    <cellStyle name="60% - Accent5_Book1" xfId="468"/>
    <cellStyle name="60% - Accent6" xfId="655"/>
    <cellStyle name="60% - Accent6 2" xfId="659"/>
    <cellStyle name="60% - Accent6 2 2" xfId="661"/>
    <cellStyle name="60% - Accent6 2 3" xfId="663"/>
    <cellStyle name="60% - Accent6 3" xfId="668"/>
    <cellStyle name="60% - Accent6 4" xfId="671"/>
    <cellStyle name="60% - Accent6_Book1" xfId="315"/>
    <cellStyle name="60% - 强调文字颜色 1 2" xfId="206"/>
    <cellStyle name="60% - 强调文字颜色 1 3" xfId="210"/>
    <cellStyle name="60% - 强调文字颜色 1 3 2" xfId="675"/>
    <cellStyle name="60% - 强调文字颜色 1 3 3" xfId="677"/>
    <cellStyle name="60% - 强调文字颜色 1 4" xfId="304"/>
    <cellStyle name="60% - 强调文字颜色 1 4 2" xfId="682"/>
    <cellStyle name="60% - 强调文字颜色 1 4 3" xfId="369"/>
    <cellStyle name="60% - 强调文字颜色 1 5" xfId="404"/>
    <cellStyle name="60% - 强调文字颜色 1 6" xfId="413"/>
    <cellStyle name="60% - 强调文字颜色 2 2" xfId="231"/>
    <cellStyle name="60% - 强调文字颜色 2 3" xfId="34"/>
    <cellStyle name="60% - 强调文字颜色 2 3 2" xfId="684"/>
    <cellStyle name="60% - 强调文字颜色 2 3 3" xfId="686"/>
    <cellStyle name="60% - 强调文字颜色 2 4" xfId="316"/>
    <cellStyle name="60% - 强调文字颜色 2 4 2" xfId="689"/>
    <cellStyle name="60% - 强调文字颜色 2 4 3" xfId="18"/>
    <cellStyle name="60% - 强调文字颜色 2 5" xfId="426"/>
    <cellStyle name="60% - 强调文字颜色 2 6" xfId="433"/>
    <cellStyle name="60% - 强调文字颜色 3 2" xfId="243"/>
    <cellStyle name="60% - 强调文字颜色 3 3" xfId="244"/>
    <cellStyle name="60% - 强调文字颜色 3 3 2" xfId="691"/>
    <cellStyle name="60% - 强调文字颜色 3 3 3" xfId="692"/>
    <cellStyle name="60% - 强调文字颜色 3 4" xfId="319"/>
    <cellStyle name="60% - 强调文字颜色 3 4 2" xfId="693"/>
    <cellStyle name="60% - 强调文字颜色 3 4 3" xfId="694"/>
    <cellStyle name="60% - 强调文字颜色 3 5" xfId="696"/>
    <cellStyle name="60% - 强调文字颜色 3 6" xfId="697"/>
    <cellStyle name="60% - 强调文字颜色 4 2" xfId="273"/>
    <cellStyle name="60% - 强调文字颜色 4 3" xfId="276"/>
    <cellStyle name="60% - 强调文字颜色 4 3 2" xfId="700"/>
    <cellStyle name="60% - 强调文字颜色 4 3 3" xfId="703"/>
    <cellStyle name="60% - 强调文字颜色 4 4" xfId="332"/>
    <cellStyle name="60% - 强调文字颜色 4 4 2" xfId="373"/>
    <cellStyle name="60% - 强调文字颜色 4 4 3" xfId="392"/>
    <cellStyle name="60% - 强调文字颜色 4 5" xfId="707"/>
    <cellStyle name="60% - 强调文字颜色 4 6" xfId="708"/>
    <cellStyle name="60% - 强调文字颜色 5 2" xfId="709"/>
    <cellStyle name="60% - 强调文字颜色 5 3" xfId="523"/>
    <cellStyle name="60% - 强调文字颜色 5 3 2" xfId="665"/>
    <cellStyle name="60% - 强调文字颜色 5 3 3" xfId="672"/>
    <cellStyle name="60% - 强调文字颜色 5 4" xfId="527"/>
    <cellStyle name="60% - 强调文字颜色 5 4 2" xfId="24"/>
    <cellStyle name="60% - 强调文字颜色 5 4 3" xfId="642"/>
    <cellStyle name="60% - 强调文字颜色 5 5" xfId="711"/>
    <cellStyle name="60% - 强调文字颜色 5 6" xfId="712"/>
    <cellStyle name="60% - 强调文字颜色 6 2" xfId="714"/>
    <cellStyle name="60% - 强调文字颜色 6 3" xfId="529"/>
    <cellStyle name="60% - 强调文字颜色 6 3 2" xfId="22"/>
    <cellStyle name="60% - 强调文字颜色 6 3 3" xfId="716"/>
    <cellStyle name="60% - 强调文字颜色 6 4" xfId="532"/>
    <cellStyle name="60% - 强调文字颜色 6 4 2" xfId="717"/>
    <cellStyle name="60% - 强调文字颜色 6 4 3" xfId="719"/>
    <cellStyle name="60% - 强调文字颜色 6 5" xfId="721"/>
    <cellStyle name="60% - 强调文字颜色 6 6" xfId="724"/>
    <cellStyle name="60% - 着色 1" xfId="595"/>
    <cellStyle name="60% - 着色 2" xfId="8"/>
    <cellStyle name="60% - 着色 3" xfId="725"/>
    <cellStyle name="60% - 着色 4" xfId="727"/>
    <cellStyle name="60% - 着色 5" xfId="733"/>
    <cellStyle name="60% - 着色 6" xfId="736"/>
    <cellStyle name="6mal" xfId="493"/>
    <cellStyle name="Accent1" xfId="439"/>
    <cellStyle name="Accent1 - 20%" xfId="159"/>
    <cellStyle name="Accent1 - 20% 2" xfId="142"/>
    <cellStyle name="Accent1 - 20% 3" xfId="139"/>
    <cellStyle name="Accent1 - 40%" xfId="743"/>
    <cellStyle name="Accent1 - 40% 2" xfId="747"/>
    <cellStyle name="Accent1 - 40% 3" xfId="749"/>
    <cellStyle name="Accent1 - 60%" xfId="751"/>
    <cellStyle name="Accent1 - 60% 2" xfId="752"/>
    <cellStyle name="Accent1 - 60% 3" xfId="758"/>
    <cellStyle name="Accent1 2" xfId="442"/>
    <cellStyle name="Accent1 3" xfId="445"/>
    <cellStyle name="Accent1_公安安全支出补充表5.14" xfId="762"/>
    <cellStyle name="Accent2" xfId="447"/>
    <cellStyle name="Accent2 - 20%" xfId="148"/>
    <cellStyle name="Accent2 - 20% 2" xfId="250"/>
    <cellStyle name="Accent2 - 20% 3" xfId="764"/>
    <cellStyle name="Accent2 - 40%" xfId="14"/>
    <cellStyle name="Accent2 - 40% 2" xfId="93"/>
    <cellStyle name="Accent2 - 40% 3" xfId="96"/>
    <cellStyle name="Accent2 - 60%" xfId="20"/>
    <cellStyle name="Accent2 - 60% 2" xfId="578"/>
    <cellStyle name="Accent2 - 60% 3" xfId="581"/>
    <cellStyle name="Accent2 2" xfId="449"/>
    <cellStyle name="Accent2 3" xfId="451"/>
    <cellStyle name="Accent2_公安安全支出补充表5.14" xfId="765"/>
    <cellStyle name="Accent3" xfId="456"/>
    <cellStyle name="Accent3 - 20%" xfId="769"/>
    <cellStyle name="Accent3 - 20% 2" xfId="729"/>
    <cellStyle name="Accent3 - 20% 3" xfId="735"/>
    <cellStyle name="Accent3 - 40%" xfId="770"/>
    <cellStyle name="Accent3 - 40% 2" xfId="771"/>
    <cellStyle name="Accent3 - 40% 3" xfId="774"/>
    <cellStyle name="Accent3 - 60%" xfId="779"/>
    <cellStyle name="Accent3 - 60% 2" xfId="782"/>
    <cellStyle name="Accent3 - 60% 3" xfId="784"/>
    <cellStyle name="Accent3 2" xfId="786"/>
    <cellStyle name="Accent3 3" xfId="791"/>
    <cellStyle name="Accent3_公安安全支出补充表5.14" xfId="409"/>
    <cellStyle name="Accent4" xfId="461"/>
    <cellStyle name="Accent4 - 20%" xfId="507"/>
    <cellStyle name="Accent4 - 20% 2" xfId="794"/>
    <cellStyle name="Accent4 - 20% 3" xfId="574"/>
    <cellStyle name="Accent4 - 40%" xfId="800"/>
    <cellStyle name="Accent4 - 40% 2" xfId="803"/>
    <cellStyle name="Accent4 - 40% 3" xfId="805"/>
    <cellStyle name="Accent4 - 60%" xfId="775"/>
    <cellStyle name="Accent4 - 60% 2" xfId="510"/>
    <cellStyle name="Accent4 - 60% 3" xfId="514"/>
    <cellStyle name="Accent4 2" xfId="807"/>
    <cellStyle name="Accent4 3" xfId="808"/>
    <cellStyle name="Accent4_公安安全支出补充表5.14" xfId="812"/>
    <cellStyle name="Accent5" xfId="814"/>
    <cellStyle name="Accent5 - 20%" xfId="157"/>
    <cellStyle name="Accent5 - 20% 2" xfId="816"/>
    <cellStyle name="Accent5 - 20% 3" xfId="818"/>
    <cellStyle name="Accent5 - 40%" xfId="820"/>
    <cellStyle name="Accent5 - 40% 2" xfId="248"/>
    <cellStyle name="Accent5 - 40% 3" xfId="323"/>
    <cellStyle name="Accent5 - 60%" xfId="379"/>
    <cellStyle name="Accent5 - 60% 2" xfId="821"/>
    <cellStyle name="Accent5 - 60% 3" xfId="152"/>
    <cellStyle name="Accent5 2" xfId="767"/>
    <cellStyle name="Accent5 3" xfId="823"/>
    <cellStyle name="Accent5_公安安全支出补充表5.14" xfId="824"/>
    <cellStyle name="Accent6" xfId="806"/>
    <cellStyle name="Accent6 - 20%" xfId="825"/>
    <cellStyle name="Accent6 - 20% 2" xfId="496"/>
    <cellStyle name="Accent6 - 20% 3" xfId="500"/>
    <cellStyle name="Accent6 - 40%" xfId="801"/>
    <cellStyle name="Accent6 - 40% 2" xfId="826"/>
    <cellStyle name="Accent6 - 40% 3" xfId="829"/>
    <cellStyle name="Accent6 - 60%" xfId="310"/>
    <cellStyle name="Accent6 - 60% 2" xfId="219"/>
    <cellStyle name="Accent6 - 60% 3" xfId="235"/>
    <cellStyle name="Accent6 2" xfId="50"/>
    <cellStyle name="Accent6 3" xfId="35"/>
    <cellStyle name="Accent6_公安安全支出补充表5.14" xfId="224"/>
    <cellStyle name="args.style" xfId="12"/>
    <cellStyle name="Bad" xfId="604"/>
    <cellStyle name="Bad 2" xfId="609"/>
    <cellStyle name="Bad 2 2" xfId="830"/>
    <cellStyle name="Bad 2 3" xfId="832"/>
    <cellStyle name="Bad 3" xfId="613"/>
    <cellStyle name="Bad 4" xfId="463"/>
    <cellStyle name="Bad_Book1" xfId="366"/>
    <cellStyle name="Calc Currency (0)" xfId="833"/>
    <cellStyle name="Calculation" xfId="838"/>
    <cellStyle name="Calculation 2" xfId="268"/>
    <cellStyle name="Calculation 2 2" xfId="839"/>
    <cellStyle name="Calculation 2 3" xfId="841"/>
    <cellStyle name="Calculation 3" xfId="389"/>
    <cellStyle name="Calculation 4" xfId="72"/>
    <cellStyle name="Calculation_Book1" xfId="358"/>
    <cellStyle name="Check Cell" xfId="698"/>
    <cellStyle name="Check Cell 2" xfId="418"/>
    <cellStyle name="Check Cell 2 2" xfId="773"/>
    <cellStyle name="Check Cell 2 3" xfId="835"/>
    <cellStyle name="Check Cell 3" xfId="843"/>
    <cellStyle name="Check Cell 4" xfId="846"/>
    <cellStyle name="Check Cell_Book1" xfId="847"/>
    <cellStyle name="ColLevel_0" xfId="828"/>
    <cellStyle name="comma zerodec" xfId="848"/>
    <cellStyle name="Currency1" xfId="382"/>
    <cellStyle name="Date" xfId="851"/>
    <cellStyle name="Dollar (zero dec)" xfId="855"/>
    <cellStyle name="Explanatory Text" xfId="670"/>
    <cellStyle name="Explanatory Text 2" xfId="861"/>
    <cellStyle name="Explanatory Text 2 2" xfId="562"/>
    <cellStyle name="Explanatory Text 2 3" xfId="566"/>
    <cellStyle name="Explanatory Text 3" xfId="42"/>
    <cellStyle name="Explanatory Text 4" xfId="311"/>
    <cellStyle name="Explanatory Text_Book1" xfId="630"/>
    <cellStyle name="Fixed" xfId="863"/>
    <cellStyle name="gcd" xfId="865"/>
    <cellStyle name="gcd 2" xfId="676"/>
    <cellStyle name="gcd 3" xfId="867"/>
    <cellStyle name="Good" xfId="868"/>
    <cellStyle name="Good 2" xfId="870"/>
    <cellStyle name="Good 2 2" xfId="872"/>
    <cellStyle name="Good 2 3" xfId="874"/>
    <cellStyle name="Good 3" xfId="877"/>
    <cellStyle name="Good 4" xfId="878"/>
    <cellStyle name="Good_Book1" xfId="796"/>
    <cellStyle name="Grey" xfId="879"/>
    <cellStyle name="Header1" xfId="810"/>
    <cellStyle name="Header2" xfId="880"/>
    <cellStyle name="Heading 1" xfId="881"/>
    <cellStyle name="Heading 1 2" xfId="883"/>
    <cellStyle name="Heading 1 2 2" xfId="723"/>
    <cellStyle name="Heading 1 2 3" xfId="858"/>
    <cellStyle name="Heading 1 3" xfId="884"/>
    <cellStyle name="Heading 1 4" xfId="885"/>
    <cellStyle name="Heading 1_Book1" xfId="876"/>
    <cellStyle name="Heading 2" xfId="298"/>
    <cellStyle name="Heading 2 2" xfId="651"/>
    <cellStyle name="Heading 2 2 2" xfId="886"/>
    <cellStyle name="Heading 2 2 3" xfId="160"/>
    <cellStyle name="Heading 2 3" xfId="887"/>
    <cellStyle name="Heading 2 4" xfId="888"/>
    <cellStyle name="Heading 2_Book1" xfId="398"/>
    <cellStyle name="Heading 3" xfId="83"/>
    <cellStyle name="Heading 3 2" xfId="125"/>
    <cellStyle name="Heading 3 2 2" xfId="540"/>
    <cellStyle name="Heading 3 2 3" xfId="545"/>
    <cellStyle name="Heading 3 3" xfId="197"/>
    <cellStyle name="Heading 3 4" xfId="133"/>
    <cellStyle name="Heading 3_Book1" xfId="215"/>
    <cellStyle name="Heading 4" xfId="200"/>
    <cellStyle name="Heading 4 2" xfId="299"/>
    <cellStyle name="Heading 4 2 2" xfId="889"/>
    <cellStyle name="Heading 4 2 3" xfId="891"/>
    <cellStyle name="Heading 4 3" xfId="301"/>
    <cellStyle name="Heading 4 4" xfId="827"/>
    <cellStyle name="Heading 4_Book1" xfId="80"/>
    <cellStyle name="HEADING1" xfId="892"/>
    <cellStyle name="HEADING2" xfId="893"/>
    <cellStyle name="Input" xfId="60"/>
    <cellStyle name="Input [yellow]" xfId="678"/>
    <cellStyle name="Input 2" xfId="16"/>
    <cellStyle name="Input 2 2" xfId="164"/>
    <cellStyle name="Input 2 3" xfId="484"/>
    <cellStyle name="Input 3" xfId="102"/>
    <cellStyle name="Input 3 2" xfId="66"/>
    <cellStyle name="Input 3 3" xfId="498"/>
    <cellStyle name="Input 4" xfId="107"/>
    <cellStyle name="Input 4 2" xfId="519"/>
    <cellStyle name="Input 4 3" xfId="521"/>
    <cellStyle name="Input 5" xfId="123"/>
    <cellStyle name="Input 5 2" xfId="541"/>
    <cellStyle name="Input 5 3" xfId="547"/>
    <cellStyle name="Input 6" xfId="196"/>
    <cellStyle name="Input 7" xfId="132"/>
    <cellStyle name="Input Cells" xfId="895"/>
    <cellStyle name="Input_Book1" xfId="608"/>
    <cellStyle name="Linked Cell" xfId="896"/>
    <cellStyle name="Linked Cell 2" xfId="898"/>
    <cellStyle name="Linked Cell 2 2" xfId="705"/>
    <cellStyle name="Linked Cell 2 3" xfId="899"/>
    <cellStyle name="Linked Cell 3" xfId="900"/>
    <cellStyle name="Linked Cell 4" xfId="901"/>
    <cellStyle name="Linked Cell_Book1" xfId="902"/>
    <cellStyle name="Linked Cells" xfId="340"/>
    <cellStyle name="Millares [0]_96 Risk" xfId="903"/>
    <cellStyle name="Millares_96 Risk" xfId="906"/>
    <cellStyle name="Milliers [0]_!!!GO" xfId="367"/>
    <cellStyle name="Milliers_!!!GO" xfId="909"/>
    <cellStyle name="Moneda [0]_96 Risk" xfId="695"/>
    <cellStyle name="Moneda_96 Risk" xfId="913"/>
    <cellStyle name="Mon閠aire [0]_!!!GO" xfId="915"/>
    <cellStyle name="Mon閠aire_!!!GO" xfId="305"/>
    <cellStyle name="Neutral" xfId="271"/>
    <cellStyle name="Neutral 2" xfId="328"/>
    <cellStyle name="Neutral 2 2" xfId="28"/>
    <cellStyle name="Neutral 2 3" xfId="552"/>
    <cellStyle name="Neutral 3" xfId="75"/>
    <cellStyle name="Neutral 4" xfId="554"/>
    <cellStyle name="Neutral_Book1" xfId="288"/>
    <cellStyle name="New Times Roman" xfId="809"/>
    <cellStyle name="no dec" xfId="264"/>
    <cellStyle name="Norma,_laroux_4_营业在建 (2)_E21" xfId="662"/>
    <cellStyle name="Normal - Style1" xfId="390"/>
    <cellStyle name="Note" xfId="917"/>
    <cellStyle name="Note 2" xfId="918"/>
    <cellStyle name="Note 2 2" xfId="920"/>
    <cellStyle name="Note 2 3" xfId="922"/>
    <cellStyle name="Note 3" xfId="923"/>
    <cellStyle name="Note 4" xfId="924"/>
    <cellStyle name="Output" xfId="925"/>
    <cellStyle name="Output 2" xfId="926"/>
    <cellStyle name="Output 2 2" xfId="927"/>
    <cellStyle name="Output 2 3" xfId="701"/>
    <cellStyle name="Output 3" xfId="928"/>
    <cellStyle name="Output 4" xfId="930"/>
    <cellStyle name="Output_Book1" xfId="934"/>
    <cellStyle name="per.style" xfId="624"/>
    <cellStyle name="Percent [2]" xfId="763"/>
    <cellStyle name="Pourcentage_pldt" xfId="919"/>
    <cellStyle name="PSChar" xfId="95"/>
    <cellStyle name="PSDate" xfId="935"/>
    <cellStyle name="PSDec" xfId="936"/>
    <cellStyle name="PSHeading" xfId="837"/>
    <cellStyle name="PSInt" xfId="938"/>
    <cellStyle name="PSSpacer" xfId="515"/>
    <cellStyle name="RowLevel_0" xfId="666"/>
    <cellStyle name="sstot" xfId="939"/>
    <cellStyle name="Standard_AREAS" xfId="941"/>
    <cellStyle name="t" xfId="657"/>
    <cellStyle name="t_HVAC Equipment (3)" xfId="944"/>
    <cellStyle name="Title" xfId="946"/>
    <cellStyle name="Title 2" xfId="591"/>
    <cellStyle name="Title 2 2" xfId="170"/>
    <cellStyle name="Title 2 3" xfId="599"/>
    <cellStyle name="Title 3" xfId="601"/>
    <cellStyle name="Title 4" xfId="622"/>
    <cellStyle name="Title_Book1" xfId="568"/>
    <cellStyle name="Total" xfId="947"/>
    <cellStyle name="Warning Text" xfId="840"/>
    <cellStyle name="Warning Text 2" xfId="949"/>
    <cellStyle name="Warning Text 2 2" xfId="834"/>
    <cellStyle name="Warning Text 2 3" xfId="952"/>
    <cellStyle name="Warning Text 3" xfId="954"/>
    <cellStyle name="Warning Text 4" xfId="789"/>
    <cellStyle name="Warning Text_Book1" xfId="955"/>
    <cellStyle name="百分比 2" xfId="957"/>
    <cellStyle name="百分比 2 2" xfId="958"/>
    <cellStyle name="百分比 2 2 2" xfId="959"/>
    <cellStyle name="百分比 2 2 3" xfId="960"/>
    <cellStyle name="百分比 2 3" xfId="961"/>
    <cellStyle name="百分比 2 4" xfId="962"/>
    <cellStyle name="百分比 3" xfId="238"/>
    <cellStyle name="百分比 3 2" xfId="963"/>
    <cellStyle name="百分比 3 2 2" xfId="533"/>
    <cellStyle name="百分比 3 2 3" xfId="722"/>
    <cellStyle name="百分比 3 3" xfId="964"/>
    <cellStyle name="百分比 3 4" xfId="966"/>
    <cellStyle name="百分比 4" xfId="45"/>
    <cellStyle name="百分比 4 2" xfId="726"/>
    <cellStyle name="百分比 4 3" xfId="731"/>
    <cellStyle name="捠壿 [0.00]_Region Orders (2)" xfId="776"/>
    <cellStyle name="捠壿_Region Orders (2)" xfId="968"/>
    <cellStyle name="编号" xfId="970"/>
    <cellStyle name="标题 1 2" xfId="728"/>
    <cellStyle name="标题 1 3" xfId="734"/>
    <cellStyle name="标题 1 3 2" xfId="971"/>
    <cellStyle name="标题 1 3 3" xfId="356"/>
    <cellStyle name="标题 1 4" xfId="737"/>
    <cellStyle name="标题 1 4 2" xfId="112"/>
    <cellStyle name="标题 1 4 3" xfId="126"/>
    <cellStyle name="标题 1 5" xfId="753"/>
    <cellStyle name="标题 1 6" xfId="759"/>
    <cellStyle name="标题 2 2" xfId="973"/>
    <cellStyle name="标题 2 3" xfId="975"/>
    <cellStyle name="标题 2 3 2" xfId="978"/>
    <cellStyle name="标题 2 3 3" xfId="378"/>
    <cellStyle name="标题 2 4" xfId="982"/>
    <cellStyle name="标题 2 4 2" xfId="983"/>
    <cellStyle name="标题 2 4 3" xfId="984"/>
    <cellStyle name="标题 2 5" xfId="987"/>
    <cellStyle name="标题 2 6" xfId="989"/>
    <cellStyle name="标题 3 2" xfId="990"/>
    <cellStyle name="标题 3 3" xfId="992"/>
    <cellStyle name="标题 3 3 2" xfId="995"/>
    <cellStyle name="标题 3 3 3" xfId="997"/>
    <cellStyle name="标题 3 4" xfId="999"/>
    <cellStyle name="标题 3 4 2" xfId="412"/>
    <cellStyle name="标题 3 4 3" xfId="1000"/>
    <cellStyle name="标题 3 5" xfId="1002"/>
    <cellStyle name="标题 3 6" xfId="1003"/>
    <cellStyle name="标题 4 2" xfId="1007"/>
    <cellStyle name="标题 4 3" xfId="1010"/>
    <cellStyle name="标题 4 3 2" xfId="1011"/>
    <cellStyle name="标题 4 3 3" xfId="408"/>
    <cellStyle name="标题 4 4" xfId="1013"/>
    <cellStyle name="标题 4 4 2" xfId="1015"/>
    <cellStyle name="标题 4 4 3" xfId="1016"/>
    <cellStyle name="标题 4 5" xfId="1017"/>
    <cellStyle name="标题 4 6" xfId="1018"/>
    <cellStyle name="标题 5" xfId="1020"/>
    <cellStyle name="标题 5 2" xfId="1021"/>
    <cellStyle name="标题 5 2 2" xfId="1022"/>
    <cellStyle name="标题 5 2 3" xfId="690"/>
    <cellStyle name="标题 5 3" xfId="1023"/>
    <cellStyle name="标题 5 4" xfId="88"/>
    <cellStyle name="标题 5_Book1" xfId="650"/>
    <cellStyle name="标题 6" xfId="1024"/>
    <cellStyle name="标题 6 2" xfId="1025"/>
    <cellStyle name="标题 6 3" xfId="905"/>
    <cellStyle name="标题 7" xfId="1026"/>
    <cellStyle name="标题 7 2" xfId="929"/>
    <cellStyle name="标题 7 3" xfId="931"/>
    <cellStyle name="标题 8" xfId="1027"/>
    <cellStyle name="标题 9" xfId="1028"/>
    <cellStyle name="标题1" xfId="344"/>
    <cellStyle name="表标题" xfId="1029"/>
    <cellStyle name="表标题 2" xfId="1033"/>
    <cellStyle name="表标题 3" xfId="1034"/>
    <cellStyle name="部门" xfId="1035"/>
    <cellStyle name="差 2" xfId="1037"/>
    <cellStyle name="差 3" xfId="1039"/>
    <cellStyle name="差 3 2" xfId="1040"/>
    <cellStyle name="差 3 3" xfId="1042"/>
    <cellStyle name="差 4" xfId="1043"/>
    <cellStyle name="差 4 2" xfId="1045"/>
    <cellStyle name="差 4 3" xfId="1047"/>
    <cellStyle name="差 5" xfId="1050"/>
    <cellStyle name="差 6" xfId="1052"/>
    <cellStyle name="差_~4190974" xfId="1057"/>
    <cellStyle name="差_~4190974 2" xfId="1059"/>
    <cellStyle name="差_~4190974 2 2" xfId="1060"/>
    <cellStyle name="差_~4190974 2 3" xfId="1062"/>
    <cellStyle name="差_~4190974 3" xfId="1064"/>
    <cellStyle name="差_~4190974 4" xfId="1065"/>
    <cellStyle name="差_~4190974_Book1" xfId="617"/>
    <cellStyle name="差_~4190974_Book1 2" xfId="151"/>
    <cellStyle name="差_~4190974_Book1 3" xfId="153"/>
    <cellStyle name="差_~5676413" xfId="1067"/>
    <cellStyle name="差_~5676413 2" xfId="603"/>
    <cellStyle name="差_~5676413 2 2" xfId="605"/>
    <cellStyle name="差_~5676413 2 3" xfId="619"/>
    <cellStyle name="差_~5676413 3" xfId="625"/>
    <cellStyle name="差_~5676413 4" xfId="647"/>
    <cellStyle name="差_~5676413_Book1" xfId="1070"/>
    <cellStyle name="差_~5676413_Book1 2" xfId="1071"/>
    <cellStyle name="差_~5676413_Book1 3" xfId="1073"/>
    <cellStyle name="差_00省级(打印)" xfId="1074"/>
    <cellStyle name="差_00省级(打印) 2" xfId="1066"/>
    <cellStyle name="差_00省级(打印) 3" xfId="797"/>
    <cellStyle name="差_00省级(定稿)" xfId="1076"/>
    <cellStyle name="差_00省级(定稿) 2" xfId="981"/>
    <cellStyle name="差_00省级(定稿) 3" xfId="986"/>
    <cellStyle name="差_03昭通" xfId="1077"/>
    <cellStyle name="差_03昭通 2" xfId="1054"/>
    <cellStyle name="差_03昭通 3" xfId="853"/>
    <cellStyle name="差_0502通海县" xfId="178"/>
    <cellStyle name="差_0502通海县 2" xfId="1079"/>
    <cellStyle name="差_0502通海县 3" xfId="857"/>
    <cellStyle name="差_05玉溪" xfId="1080"/>
    <cellStyle name="差_05玉溪 2" xfId="1082"/>
    <cellStyle name="差_05玉溪 3" xfId="211"/>
    <cellStyle name="差_0605石屏县" xfId="490"/>
    <cellStyle name="差_0605石屏县 2" xfId="1085"/>
    <cellStyle name="差_0605石屏县 2 2" xfId="1088"/>
    <cellStyle name="差_0605石屏县 2 3" xfId="1091"/>
    <cellStyle name="差_0605石屏县 3" xfId="1094"/>
    <cellStyle name="差_0605石屏县 4" xfId="1095"/>
    <cellStyle name="差_0605石屏县_Book1" xfId="59"/>
    <cellStyle name="差_0605石屏县_Book1 2" xfId="1096"/>
    <cellStyle name="差_0605石屏县_Book1 3" xfId="97"/>
    <cellStyle name="差_1003牟定县" xfId="577"/>
    <cellStyle name="差_1003牟定县 2" xfId="312"/>
    <cellStyle name="差_1003牟定县 2 2" xfId="1098"/>
    <cellStyle name="差_1003牟定县 2 3" xfId="1100"/>
    <cellStyle name="差_1003牟定县 3" xfId="423"/>
    <cellStyle name="差_1003牟定县 4" xfId="428"/>
    <cellStyle name="差_1003牟定县_Book1" xfId="110"/>
    <cellStyle name="差_1003牟定县_Book1 2" xfId="1102"/>
    <cellStyle name="差_1003牟定县_Book1 3" xfId="1105"/>
    <cellStyle name="差_1110洱源县" xfId="673"/>
    <cellStyle name="差_1110洱源县 2" xfId="859"/>
    <cellStyle name="差_1110洱源县 2 2" xfId="942"/>
    <cellStyle name="差_1110洱源县 2 3" xfId="1031"/>
    <cellStyle name="差_1110洱源县 3" xfId="1106"/>
    <cellStyle name="差_1110洱源县 4" xfId="1107"/>
    <cellStyle name="差_1110洱源县_Book1" xfId="1108"/>
    <cellStyle name="差_1110洱源县_Book1 2" xfId="1109"/>
    <cellStyle name="差_1110洱源县_Book1 3" xfId="1110"/>
    <cellStyle name="差_11大理" xfId="1111"/>
    <cellStyle name="差_11大理 2" xfId="1113"/>
    <cellStyle name="差_11大理 2 2" xfId="91"/>
    <cellStyle name="差_11大理 2 3" xfId="94"/>
    <cellStyle name="差_11大理 3" xfId="1114"/>
    <cellStyle name="差_11大理 4" xfId="1115"/>
    <cellStyle name="差_11大理_Book1" xfId="1117"/>
    <cellStyle name="差_11大理_Book1 2" xfId="190"/>
    <cellStyle name="差_11大理_Book1 3" xfId="218"/>
    <cellStyle name="差_2、土地面积、人口、粮食产量基本情况" xfId="1120"/>
    <cellStyle name="差_2、土地面积、人口、粮食产量基本情况 2" xfId="738"/>
    <cellStyle name="差_2、土地面积、人口、粮食产量基本情况 2 2" xfId="114"/>
    <cellStyle name="差_2、土地面积、人口、粮食产量基本情况 2 3" xfId="128"/>
    <cellStyle name="差_2、土地面积、人口、粮食产量基本情况 3" xfId="755"/>
    <cellStyle name="差_2、土地面积、人口、粮食产量基本情况 4" xfId="761"/>
    <cellStyle name="差_2、土地面积、人口、粮食产量基本情况_Book1" xfId="688"/>
    <cellStyle name="差_2、土地面积、人口、粮食产量基本情况_Book1 2" xfId="557"/>
    <cellStyle name="差_2、土地面积、人口、粮食产量基本情况_Book1 3" xfId="1122"/>
    <cellStyle name="差_2006年分析表" xfId="1123"/>
    <cellStyle name="差_2006年基础数据" xfId="744"/>
    <cellStyle name="差_2006年基础数据 2" xfId="748"/>
    <cellStyle name="差_2006年基础数据 3" xfId="750"/>
    <cellStyle name="差_2006年全省财力计算表（中央、决算）" xfId="113"/>
    <cellStyle name="差_2006年全省财力计算表（中央、决算） 2" xfId="710"/>
    <cellStyle name="差_2006年全省财力计算表（中央、决算） 3" xfId="524"/>
    <cellStyle name="差_2006年水利统计指标统计表" xfId="1124"/>
    <cellStyle name="差_2006年水利统计指标统计表 2" xfId="17"/>
    <cellStyle name="差_2006年水利统计指标统计表 2 2" xfId="1125"/>
    <cellStyle name="差_2006年水利统计指标统计表 2 3" xfId="1008"/>
    <cellStyle name="差_2006年水利统计指标统计表 3" xfId="278"/>
    <cellStyle name="差_2006年水利统计指标统计表 4" xfId="1128"/>
    <cellStyle name="差_2006年水利统计指标统计表_Book1" xfId="1131"/>
    <cellStyle name="差_2006年水利统计指标统计表_Book1 2" xfId="634"/>
    <cellStyle name="差_2006年水利统计指标统计表_Book1 3" xfId="640"/>
    <cellStyle name="差_2006年在职人员情况" xfId="1132"/>
    <cellStyle name="差_2006年在职人员情况 2" xfId="1133"/>
    <cellStyle name="差_2006年在职人员情况 2 2" xfId="882"/>
    <cellStyle name="差_2006年在职人员情况 2 3" xfId="297"/>
    <cellStyle name="差_2006年在职人员情况 3" xfId="13"/>
    <cellStyle name="差_2006年在职人员情况 4" xfId="940"/>
    <cellStyle name="差_2006年在职人员情况_Book1" xfId="205"/>
    <cellStyle name="差_2006年在职人员情况_Book1 2" xfId="1134"/>
    <cellStyle name="差_2006年在职人员情况_Book1 3" xfId="1137"/>
    <cellStyle name="差_2007年检察院案件数" xfId="455"/>
    <cellStyle name="差_2007年检察院案件数 2" xfId="787"/>
    <cellStyle name="差_2007年检察院案件数 2 2" xfId="850"/>
    <cellStyle name="差_2007年检察院案件数 2 3" xfId="1139"/>
    <cellStyle name="差_2007年检察院案件数 3" xfId="792"/>
    <cellStyle name="差_2007年检察院案件数 4" xfId="1140"/>
    <cellStyle name="差_2007年检察院案件数_Book1" xfId="281"/>
    <cellStyle name="差_2007年检察院案件数_Book1 2" xfId="1143"/>
    <cellStyle name="差_2007年检察院案件数_Book1 3" xfId="1146"/>
    <cellStyle name="差_2007年可用财力" xfId="1149"/>
    <cellStyle name="差_2007年人员分部门统计表" xfId="1151"/>
    <cellStyle name="差_2007年人员分部门统计表 2" xfId="1152"/>
    <cellStyle name="差_2007年人员分部门统计表 2 2" xfId="1153"/>
    <cellStyle name="差_2007年人员分部门统计表 2 3" xfId="1154"/>
    <cellStyle name="差_2007年人员分部门统计表 3" xfId="718"/>
    <cellStyle name="差_2007年人员分部门统计表 4" xfId="720"/>
    <cellStyle name="差_2007年人员分部门统计表_Book1" xfId="911"/>
    <cellStyle name="差_2007年人员分部门统计表_Book1 2" xfId="732"/>
    <cellStyle name="差_2007年人员分部门统计表_Book1 3" xfId="741"/>
    <cellStyle name="差_2007年政法部门业务指标" xfId="38"/>
    <cellStyle name="差_2007年政法部门业务指标 2" xfId="1005"/>
    <cellStyle name="差_2007年政法部门业务指标 2 2" xfId="1155"/>
    <cellStyle name="差_2007年政法部门业务指标 2 3" xfId="683"/>
    <cellStyle name="差_2007年政法部门业务指标 3" xfId="1009"/>
    <cellStyle name="差_2007年政法部门业务指标 4" xfId="1012"/>
    <cellStyle name="差_2007年政法部门业务指标_Book1" xfId="1158"/>
    <cellStyle name="差_2007年政法部门业务指标_Book1 2" xfId="252"/>
    <cellStyle name="差_2007年政法部门业务指标_Book1 3" xfId="1160"/>
    <cellStyle name="差_2008年县级公安保障标准落实奖励经费分配测算" xfId="667"/>
    <cellStyle name="差_2008云南省分县市中小学教职工统计表（教育厅提供）" xfId="1162"/>
    <cellStyle name="差_2008云南省分县市中小学教职工统计表（教育厅提供） 2" xfId="1164"/>
    <cellStyle name="差_2008云南省分县市中小学教职工统计表（教育厅提供） 2 2" xfId="1166"/>
    <cellStyle name="差_2008云南省分县市中小学教职工统计表（教育厅提供） 2 3" xfId="58"/>
    <cellStyle name="差_2008云南省分县市中小学教职工统计表（教育厅提供） 3" xfId="1167"/>
    <cellStyle name="差_2008云南省分县市中小学教职工统计表（教育厅提供） 4" xfId="1170"/>
    <cellStyle name="差_2008云南省分县市中小学教职工统计表（教育厅提供）_Book1" xfId="945"/>
    <cellStyle name="差_2008云南省分县市中小学教职工统计表（教育厅提供）_Book1 2" xfId="590"/>
    <cellStyle name="差_2008云南省分县市中小学教职工统计表（教育厅提供）_Book1 3" xfId="600"/>
    <cellStyle name="差_2009年一般性转移支付标准工资" xfId="183"/>
    <cellStyle name="差_2009年一般性转移支付标准工资 2" xfId="55"/>
    <cellStyle name="差_2009年一般性转移支付标准工资 2 2" xfId="1173"/>
    <cellStyle name="差_2009年一般性转移支付标准工资 2 3" xfId="1176"/>
    <cellStyle name="差_2009年一般性转移支付标准工资 3" xfId="291"/>
    <cellStyle name="差_2009年一般性转移支付标准工资 4" xfId="607"/>
    <cellStyle name="差_2009年一般性转移支付标准工资_~4190974" xfId="1178"/>
    <cellStyle name="差_2009年一般性转移支付标准工资_~4190974 2" xfId="1179"/>
    <cellStyle name="差_2009年一般性转移支付标准工资_~4190974 2 2" xfId="1180"/>
    <cellStyle name="差_2009年一般性转移支付标准工资_~4190974 2 3" xfId="1181"/>
    <cellStyle name="差_2009年一般性转移支付标准工资_~4190974 3" xfId="1183"/>
    <cellStyle name="差_2009年一般性转移支付标准工资_~4190974 4" xfId="1185"/>
    <cellStyle name="差_2009年一般性转移支付标准工资_~4190974_Book1" xfId="1188"/>
    <cellStyle name="差_2009年一般性转移支付标准工资_~4190974_Book1 2" xfId="1189"/>
    <cellStyle name="差_2009年一般性转移支付标准工资_~4190974_Book1 3" xfId="1193"/>
    <cellStyle name="差_2009年一般性转移支付标准工资_~5676413" xfId="1196"/>
    <cellStyle name="差_2009年一般性转移支付标准工资_~5676413 2" xfId="1197"/>
    <cellStyle name="差_2009年一般性转移支付标准工资_~5676413 2 2" xfId="1198"/>
    <cellStyle name="差_2009年一般性转移支付标准工资_~5676413 2 3" xfId="1199"/>
    <cellStyle name="差_2009年一般性转移支付标准工资_~5676413 3" xfId="1200"/>
    <cellStyle name="差_2009年一般性转移支付标准工资_~5676413 4" xfId="1201"/>
    <cellStyle name="差_2009年一般性转移支付标准工资_~5676413_Book1" xfId="501"/>
    <cellStyle name="差_2009年一般性转移支付标准工资_~5676413_Book1 2" xfId="505"/>
    <cellStyle name="差_2009年一般性转移支付标准工资_~5676413_Book1 3" xfId="508"/>
    <cellStyle name="差_2009年一般性转移支付标准工资_Book1" xfId="1204"/>
    <cellStyle name="差_2009年一般性转移支付标准工资_Book1 2" xfId="466"/>
    <cellStyle name="差_2009年一般性转移支付标准工资_Book1 3" xfId="1205"/>
    <cellStyle name="差_2009年一般性转移支付标准工资_不用软件计算9.1不考虑经费管理评价xl" xfId="1206"/>
    <cellStyle name="差_2009年一般性转移支付标准工资_不用软件计算9.1不考虑经费管理评价xl 2" xfId="1207"/>
    <cellStyle name="差_2009年一般性转移支付标准工资_不用软件计算9.1不考虑经费管理评价xl 2 2" xfId="1209"/>
    <cellStyle name="差_2009年一般性转移支付标准工资_不用软件计算9.1不考虑经费管理评价xl 2 3" xfId="1210"/>
    <cellStyle name="差_2009年一般性转移支付标准工资_不用软件计算9.1不考虑经费管理评价xl 3" xfId="296"/>
    <cellStyle name="差_2009年一般性转移支付标准工资_不用软件计算9.1不考虑经费管理评价xl 4" xfId="79"/>
    <cellStyle name="差_2009年一般性转移支付标准工资_不用软件计算9.1不考虑经费管理评价xl_Book1" xfId="1211"/>
    <cellStyle name="差_2009年一般性转移支付标准工资_不用软件计算9.1不考虑经费管理评价xl_Book1 2" xfId="1212"/>
    <cellStyle name="差_2009年一般性转移支付标准工资_不用软件计算9.1不考虑经费管理评价xl_Book1 3" xfId="1215"/>
    <cellStyle name="差_2009年一般性转移支付标准工资_地方配套按人均增幅控制8.30xl" xfId="1217"/>
    <cellStyle name="差_2009年一般性转移支付标准工资_地方配套按人均增幅控制8.30xl 2" xfId="1219"/>
    <cellStyle name="差_2009年一般性转移支付标准工资_地方配套按人均增幅控制8.30xl 2 2" xfId="1220"/>
    <cellStyle name="差_2009年一般性转移支付标准工资_地方配套按人均增幅控制8.30xl 2 3" xfId="1222"/>
    <cellStyle name="差_2009年一般性转移支付标准工资_地方配套按人均增幅控制8.30xl 3" xfId="1224"/>
    <cellStyle name="差_2009年一般性转移支付标准工资_地方配套按人均增幅控制8.30xl 4" xfId="1226"/>
    <cellStyle name="差_2009年一般性转移支付标准工资_地方配套按人均增幅控制8.30xl_Book1" xfId="1228"/>
    <cellStyle name="差_2009年一般性转移支付标准工资_地方配套按人均增幅控制8.30xl_Book1 2" xfId="1230"/>
    <cellStyle name="差_2009年一般性转移支付标准工资_地方配套按人均增幅控制8.30xl_Book1 3" xfId="864"/>
    <cellStyle name="差_2009年一般性转移支付标准工资_地方配套按人均增幅控制8.30一般预算平均增幅、人均可用财力平均增幅两次控制、社会治安系数调整、案件数调整xl" xfId="1232"/>
    <cellStyle name="差_2009年一般性转移支付标准工资_地方配套按人均增幅控制8.30一般预算平均增幅、人均可用财力平均增幅两次控制、社会治安系数调整、案件数调整xl 2" xfId="1157"/>
    <cellStyle name="差_2009年一般性转移支付标准工资_地方配套按人均增幅控制8.30一般预算平均增幅、人均可用财力平均增幅两次控制、社会治安系数调整、案件数调整xl 2 2" xfId="251"/>
    <cellStyle name="差_2009年一般性转移支付标准工资_地方配套按人均增幅控制8.30一般预算平均增幅、人均可用财力平均增幅两次控制、社会治安系数调整、案件数调整xl 2 3" xfId="1159"/>
    <cellStyle name="差_2009年一般性转移支付标准工资_地方配套按人均增幅控制8.30一般预算平均增幅、人均可用财力平均增幅两次控制、社会治安系数调整、案件数调整xl 3" xfId="912"/>
    <cellStyle name="差_2009年一般性转移支付标准工资_地方配套按人均增幅控制8.30一般预算平均增幅、人均可用财力平均增幅两次控制、社会治安系数调整、案件数调整xl 4" xfId="1234"/>
    <cellStyle name="差_2009年一般性转移支付标准工资_地方配套按人均增幅控制8.30一般预算平均增幅、人均可用财力平均增幅两次控制、社会治安系数调整、案件数调整xl_Book1" xfId="43"/>
    <cellStyle name="差_2009年一般性转移支付标准工资_地方配套按人均增幅控制8.30一般预算平均增幅、人均可用财力平均增幅两次控制、社会治安系数调整、案件数调整xl_Book1 2" xfId="1236"/>
    <cellStyle name="差_2009年一般性转移支付标准工资_地方配套按人均增幅控制8.30一般预算平均增幅、人均可用财力平均增幅两次控制、社会治安系数调整、案件数调整xl_Book1 3" xfId="1237"/>
    <cellStyle name="差_2009年一般性转移支付标准工资_地方配套按人均增幅控制8.31（调整结案率后）xl" xfId="1238"/>
    <cellStyle name="差_2009年一般性转移支付标准工资_地方配套按人均增幅控制8.31（调整结案率后）xl 2" xfId="1239"/>
    <cellStyle name="差_2009年一般性转移支付标准工资_地方配套按人均增幅控制8.31（调整结案率后）xl 2 2" xfId="1118"/>
    <cellStyle name="差_2009年一般性转移支付标准工资_地方配套按人均增幅控制8.31（调整结案率后）xl 2 3" xfId="1241"/>
    <cellStyle name="差_2009年一般性转移支付标准工资_地方配套按人均增幅控制8.31（调整结案率后）xl 3" xfId="1243"/>
    <cellStyle name="差_2009年一般性转移支付标准工资_地方配套按人均增幅控制8.31（调整结案率后）xl 4" xfId="1245"/>
    <cellStyle name="差_2009年一般性转移支付标准工资_地方配套按人均增幅控制8.31（调整结案率后）xl_Book1" xfId="1119"/>
    <cellStyle name="差_2009年一般性转移支付标准工资_地方配套按人均增幅控制8.31（调整结案率后）xl_Book1 2" xfId="739"/>
    <cellStyle name="差_2009年一般性转移支付标准工资_地方配套按人均增幅控制8.31（调整结案率后）xl_Book1 3" xfId="756"/>
    <cellStyle name="差_2009年一般性转移支付标准工资_奖励补助测算5.22测试" xfId="1246"/>
    <cellStyle name="差_2009年一般性转移支付标准工资_奖励补助测算5.22测试 2" xfId="1044"/>
    <cellStyle name="差_2009年一般性转移支付标准工资_奖励补助测算5.22测试 2 2" xfId="1046"/>
    <cellStyle name="差_2009年一般性转移支付标准工资_奖励补助测算5.22测试 2 3" xfId="1048"/>
    <cellStyle name="差_2009年一般性转移支付标准工资_奖励补助测算5.22测试 3" xfId="1051"/>
    <cellStyle name="差_2009年一般性转移支付标准工资_奖励补助测算5.22测试 4" xfId="1053"/>
    <cellStyle name="差_2009年一般性转移支付标准工资_奖励补助测算5.22测试_Book1" xfId="1247"/>
    <cellStyle name="差_2009年一般性转移支付标准工资_奖励补助测算5.22测试_Book1 2" xfId="472"/>
    <cellStyle name="差_2009年一般性转移支付标准工资_奖励补助测算5.22测试_Book1 3" xfId="478"/>
    <cellStyle name="差_2009年一般性转移支付标准工资_奖励补助测算5.23新" xfId="1248"/>
    <cellStyle name="差_2009年一般性转移支付标准工资_奖励补助测算5.23新 2" xfId="359"/>
    <cellStyle name="差_2009年一般性转移支付标准工资_奖励补助测算5.23新 2 2" xfId="932"/>
    <cellStyle name="差_2009年一般性转移支付标准工资_奖励补助测算5.23新 2 3" xfId="1251"/>
    <cellStyle name="差_2009年一般性转移支付标准工资_奖励补助测算5.23新 3" xfId="9"/>
    <cellStyle name="差_2009年一般性转移支付标准工资_奖励补助测算5.23新 4" xfId="1252"/>
    <cellStyle name="差_2009年一般性转移支付标准工资_奖励补助测算5.23新_Book1" xfId="186"/>
    <cellStyle name="差_2009年一般性转移支付标准工资_奖励补助测算5.23新_Book1 2" xfId="363"/>
    <cellStyle name="差_2009年一般性转移支付标准工资_奖励补助测算5.23新_Book1 3" xfId="1254"/>
    <cellStyle name="差_2009年一般性转移支付标准工资_奖励补助测算5.24冯铸" xfId="1255"/>
    <cellStyle name="差_2009年一般性转移支付标准工资_奖励补助测算5.24冯铸 2" xfId="1256"/>
    <cellStyle name="差_2009年一般性转移支付标准工资_奖励补助测算5.24冯铸 2 2" xfId="1258"/>
    <cellStyle name="差_2009年一般性转移支付标准工资_奖励补助测算5.24冯铸 2 3" xfId="1260"/>
    <cellStyle name="差_2009年一般性转移支付标准工资_奖励补助测算5.24冯铸 3" xfId="1262"/>
    <cellStyle name="差_2009年一般性转移支付标准工资_奖励补助测算5.24冯铸 4" xfId="1264"/>
    <cellStyle name="差_2009年一般性转移支付标准工资_奖励补助测算5.24冯铸_Book1" xfId="1235"/>
    <cellStyle name="差_2009年一般性转移支付标准工资_奖励补助测算5.24冯铸_Book1 2" xfId="1266"/>
    <cellStyle name="差_2009年一般性转移支付标准工资_奖励补助测算5.24冯铸_Book1 3" xfId="1267"/>
    <cellStyle name="差_2009年一般性转移支付标准工资_奖励补助测算7.23" xfId="549"/>
    <cellStyle name="差_2009年一般性转移支付标准工资_奖励补助测算7.23 2" xfId="1268"/>
    <cellStyle name="差_2009年一般性转移支付标准工资_奖励补助测算7.23 2 2" xfId="1269"/>
    <cellStyle name="差_2009年一般性转移支付标准工资_奖励补助测算7.23 2 3" xfId="1271"/>
    <cellStyle name="差_2009年一般性转移支付标准工资_奖励补助测算7.23 3" xfId="1272"/>
    <cellStyle name="差_2009年一般性转移支付标准工资_奖励补助测算7.23 4" xfId="1273"/>
    <cellStyle name="差_2009年一般性转移支付标准工资_奖励补助测算7.23_Book1" xfId="86"/>
    <cellStyle name="差_2009年一般性转移支付标准工资_奖励补助测算7.23_Book1 2" xfId="1275"/>
    <cellStyle name="差_2009年一般性转移支付标准工资_奖励补助测算7.23_Book1 3" xfId="1278"/>
    <cellStyle name="差_2009年一般性转移支付标准工资_奖励补助测算7.25" xfId="1280"/>
    <cellStyle name="差_2009年一般性转移支付标准工资_奖励补助测算7.25 (version 1) (version 1)" xfId="1281"/>
    <cellStyle name="差_2009年一般性转移支付标准工资_奖励补助测算7.25 (version 1) (version 1) 2" xfId="127"/>
    <cellStyle name="差_2009年一般性转移支付标准工资_奖励补助测算7.25 (version 1) (version 1) 2 2" xfId="715"/>
    <cellStyle name="差_2009年一般性转移支付标准工资_奖励补助测算7.25 (version 1) (version 1) 2 3" xfId="530"/>
    <cellStyle name="差_2009年一般性转移支付标准工资_奖励补助测算7.25 (version 1) (version 1) 3" xfId="1283"/>
    <cellStyle name="差_2009年一般性转移支付标准工资_奖励补助测算7.25 (version 1) (version 1) 4" xfId="1284"/>
    <cellStyle name="差_2009年一般性转移支付标准工资_奖励补助测算7.25 (version 1) (version 1)_Book1" xfId="1285"/>
    <cellStyle name="差_2009年一般性转移支付标准工资_奖励补助测算7.25 (version 1) (version 1)_Book1 2" xfId="1287"/>
    <cellStyle name="差_2009年一般性转移支付标准工资_奖励补助测算7.25 (version 1) (version 1)_Book1 3" xfId="1288"/>
    <cellStyle name="差_2009年一般性转移支付标准工资_奖励补助测算7.25 2" xfId="1289"/>
    <cellStyle name="差_2009年一般性转移支付标准工资_奖励补助测算7.25 2 2" xfId="1290"/>
    <cellStyle name="差_2009年一般性转移支付标准工资_奖励补助测算7.25 2 3" xfId="1291"/>
    <cellStyle name="差_2009年一般性转移支付标准工资_奖励补助测算7.25 3" xfId="1292"/>
    <cellStyle name="差_2009年一般性转移支付标准工资_奖励补助测算7.25 3 2" xfId="15"/>
    <cellStyle name="差_2009年一般性转移支付标准工资_奖励补助测算7.25 3 3" xfId="1293"/>
    <cellStyle name="差_2009年一般性转移支付标准工资_奖励补助测算7.25 4" xfId="77"/>
    <cellStyle name="差_2009年一般性转移支付标准工资_奖励补助测算7.25 4 2" xfId="1294"/>
    <cellStyle name="差_2009年一般性转移支付标准工资_奖励补助测算7.25 4 3" xfId="1296"/>
    <cellStyle name="差_2009年一般性转移支付标准工资_奖励补助测算7.25 5" xfId="1298"/>
    <cellStyle name="差_2009年一般性转移支付标准工资_奖励补助测算7.25 5 2" xfId="1300"/>
    <cellStyle name="差_2009年一般性转移支付标准工资_奖励补助测算7.25 5 3" xfId="1301"/>
    <cellStyle name="差_2009年一般性转移支付标准工资_奖励补助测算7.25 6" xfId="1302"/>
    <cellStyle name="差_2009年一般性转移支付标准工资_奖励补助测算7.25 7" xfId="1303"/>
    <cellStyle name="差_2009年一般性转移支付标准工资_奖励补助测算7.25_Book1" xfId="1304"/>
    <cellStyle name="差_2009年一般性转移支付标准工资_奖励补助测算7.25_Book1 2" xfId="1305"/>
    <cellStyle name="差_2009年一般性转移支付标准工资_奖励补助测算7.25_Book1 3" xfId="1306"/>
    <cellStyle name="差_530623_2006年县级财政报表附表" xfId="836"/>
    <cellStyle name="差_530623_2006年县级财政报表附表 2" xfId="263"/>
    <cellStyle name="差_530623_2006年县级财政报表附表 3" xfId="1307"/>
    <cellStyle name="差_530629_2006年县级财政报表附表" xfId="294"/>
    <cellStyle name="差_530629_2006年县级财政报表附表 2" xfId="385"/>
    <cellStyle name="差_530629_2006年县级财政报表附表 3" xfId="1310"/>
    <cellStyle name="差_5334_2006年迪庆县级财政报表附表" xfId="1104"/>
    <cellStyle name="差_5334_2006年迪庆县级财政报表附表 2" xfId="522"/>
    <cellStyle name="差_5334_2006年迪庆县级财政报表附表 3" xfId="526"/>
    <cellStyle name="差_Book1" xfId="1311"/>
    <cellStyle name="差_Book1 2" xfId="1314"/>
    <cellStyle name="差_Book1 3" xfId="1316"/>
    <cellStyle name="差_Book1_1" xfId="1318"/>
    <cellStyle name="差_Book1_1 2" xfId="1136"/>
    <cellStyle name="差_Book1_1 3" xfId="1320"/>
    <cellStyle name="差_Book2" xfId="73"/>
    <cellStyle name="差_Book2 2" xfId="1321"/>
    <cellStyle name="差_Book2 3" xfId="1323"/>
    <cellStyle name="差_M01-2(州市补助收入)" xfId="1325"/>
    <cellStyle name="差_M01-2(州市补助收入) 2" xfId="1326"/>
    <cellStyle name="差_M01-2(州市补助收入) 3" xfId="1327"/>
    <cellStyle name="差_M03" xfId="207"/>
    <cellStyle name="差_M03 2" xfId="1328"/>
    <cellStyle name="差_M03 3" xfId="1330"/>
    <cellStyle name="差_Sheet1" xfId="1332"/>
    <cellStyle name="差_sheet1_1" xfId="1334"/>
    <cellStyle name="差_不用软件计算9.1不考虑经费管理评价xl" xfId="636"/>
    <cellStyle name="差_不用软件计算9.1不考虑经费管理评价xl 2" xfId="345"/>
    <cellStyle name="差_不用软件计算9.1不考虑经费管理评价xl 2 2" xfId="1335"/>
    <cellStyle name="差_不用软件计算9.1不考虑经费管理评价xl 2 3" xfId="1337"/>
    <cellStyle name="差_不用软件计算9.1不考虑经费管理评价xl 3" xfId="1339"/>
    <cellStyle name="差_不用软件计算9.1不考虑经费管理评价xl 4" xfId="289"/>
    <cellStyle name="差_不用软件计算9.1不考虑经费管理评价xl_Book1" xfId="1342"/>
    <cellStyle name="差_不用软件计算9.1不考虑经费管理评价xl_Book1 2" xfId="100"/>
    <cellStyle name="差_不用软件计算9.1不考虑经费管理评价xl_Book1 3" xfId="105"/>
    <cellStyle name="差_财政供养人员" xfId="1344"/>
    <cellStyle name="差_财政供养人员 2" xfId="1345"/>
    <cellStyle name="差_财政供养人员 2 2" xfId="1138"/>
    <cellStyle name="差_财政供养人员 2 3" xfId="1349"/>
    <cellStyle name="差_财政供养人员 3" xfId="612"/>
    <cellStyle name="差_财政供养人员 4" xfId="616"/>
    <cellStyle name="差_财政供养人员_Book1" xfId="1350"/>
    <cellStyle name="差_财政供养人员_Book1 2" xfId="1351"/>
    <cellStyle name="差_财政供养人员_Book1 3" xfId="1352"/>
    <cellStyle name="差_财政支出对上级的依赖程度" xfId="1353"/>
    <cellStyle name="差_城建部门" xfId="1355"/>
    <cellStyle name="差_地方配套按人均增幅控制8.30xl" xfId="326"/>
    <cellStyle name="差_地方配套按人均增幅控制8.30xl 2" xfId="26"/>
    <cellStyle name="差_地方配套按人均增幅控制8.30xl 2 2" xfId="1356"/>
    <cellStyle name="差_地方配套按人均增幅控制8.30xl 2 3" xfId="1357"/>
    <cellStyle name="差_地方配套按人均增幅控制8.30xl 3" xfId="1358"/>
    <cellStyle name="差_地方配套按人均增幅控制8.30xl 4" xfId="1359"/>
    <cellStyle name="差_地方配套按人均增幅控制8.30xl_Book1" xfId="1360"/>
    <cellStyle name="差_地方配套按人均增幅控制8.30xl_Book1 2" xfId="854"/>
    <cellStyle name="差_地方配套按人均增幅控制8.30xl_Book1 3" xfId="1362"/>
    <cellStyle name="差_地方配套按人均增幅控制8.30一般预算平均增幅、人均可用财力平均增幅两次控制、社会治安系数调整、案件数调整xl" xfId="1135"/>
    <cellStyle name="差_地方配套按人均增幅控制8.30一般预算平均增幅、人均可用财力平均增幅两次控制、社会治安系数调整、案件数调整xl 2" xfId="1363"/>
    <cellStyle name="差_地方配套按人均增幅控制8.30一般预算平均增幅、人均可用财力平均增幅两次控制、社会治安系数调整、案件数调整xl 2 2" xfId="1364"/>
    <cellStyle name="差_地方配套按人均增幅控制8.30一般预算平均增幅、人均可用财力平均增幅两次控制、社会治安系数调整、案件数调整xl 2 3" xfId="589"/>
    <cellStyle name="差_地方配套按人均增幅控制8.30一般预算平均增幅、人均可用财力平均增幅两次控制、社会治安系数调整、案件数调整xl 3" xfId="1366"/>
    <cellStyle name="差_地方配套按人均增幅控制8.30一般预算平均增幅、人均可用财力平均增幅两次控制、社会治安系数调整、案件数调整xl 4" xfId="1367"/>
    <cellStyle name="差_地方配套按人均增幅控制8.30一般预算平均增幅、人均可用财力平均增幅两次控制、社会治安系数调整、案件数调整xl_Book1" xfId="1369"/>
    <cellStyle name="差_地方配套按人均增幅控制8.30一般预算平均增幅、人均可用财力平均增幅两次控制、社会治安系数调整、案件数调整xl_Book1 2" xfId="1371"/>
    <cellStyle name="差_地方配套按人均增幅控制8.30一般预算平均增幅、人均可用财力平均增幅两次控制、社会治安系数调整、案件数调整xl_Book1 3" xfId="1373"/>
    <cellStyle name="差_地方配套按人均增幅控制8.31（调整结案率后）xl" xfId="1375"/>
    <cellStyle name="差_地方配套按人均增幅控制8.31（调整结案率后）xl 2" xfId="1376"/>
    <cellStyle name="差_地方配套按人均增幅控制8.31（调整结案率后）xl 2 2" xfId="477"/>
    <cellStyle name="差_地方配套按人均增幅控制8.31（调整结案率后）xl 2 3" xfId="481"/>
    <cellStyle name="差_地方配套按人均增幅控制8.31（调整结案率后）xl 3" xfId="1377"/>
    <cellStyle name="差_地方配套按人均增幅控制8.31（调整结案率后）xl 4" xfId="777"/>
    <cellStyle name="差_地方配套按人均增幅控制8.31（调整结案率后）xl_Book1" xfId="1378"/>
    <cellStyle name="差_地方配套按人均增幅控制8.31（调整结案率后）xl_Book1 2" xfId="1381"/>
    <cellStyle name="差_地方配套按人均增幅控制8.31（调整结案率后）xl_Book1 3" xfId="1382"/>
    <cellStyle name="差_第五部分(才淼、饶永宏）" xfId="1383"/>
    <cellStyle name="差_第五部分(才淼、饶永宏） 2" xfId="1385"/>
    <cellStyle name="差_第五部分(才淼、饶永宏） 3" xfId="1386"/>
    <cellStyle name="差_第一部分：综合全" xfId="1014"/>
    <cellStyle name="差_高中教师人数（教育厅1.6日提供）" xfId="583"/>
    <cellStyle name="差_高中教师人数（教育厅1.6日提供） 2" xfId="330"/>
    <cellStyle name="差_高中教师人数（教育厅1.6日提供） 2 2" xfId="1387"/>
    <cellStyle name="差_高中教师人数（教育厅1.6日提供） 2 3" xfId="1389"/>
    <cellStyle name="差_高中教师人数（教育厅1.6日提供） 3" xfId="956"/>
    <cellStyle name="差_高中教师人数（教育厅1.6日提供） 4" xfId="1390"/>
    <cellStyle name="差_高中教师人数（教育厅1.6日提供）_Book1" xfId="1391"/>
    <cellStyle name="差_高中教师人数（教育厅1.6日提供）_Book1 2" xfId="1393"/>
    <cellStyle name="差_高中教师人数（教育厅1.6日提供）_Book1 3" xfId="1394"/>
    <cellStyle name="差_汇总" xfId="1223"/>
    <cellStyle name="差_汇总 2" xfId="1395"/>
    <cellStyle name="差_汇总 2 2" xfId="1396"/>
    <cellStyle name="差_汇总 2 3" xfId="1398"/>
    <cellStyle name="差_汇总 3" xfId="1400"/>
    <cellStyle name="差_汇总 4" xfId="1401"/>
    <cellStyle name="差_汇总_Book1" xfId="195"/>
    <cellStyle name="差_汇总_Book1 2" xfId="1402"/>
    <cellStyle name="差_汇总_Book1 3" xfId="1403"/>
    <cellStyle name="差_汇总-县级财政报表附表" xfId="1404"/>
    <cellStyle name="差_汇总-县级财政报表附表 2" xfId="1407"/>
    <cellStyle name="差_汇总-县级财政报表附表 3" xfId="629"/>
    <cellStyle name="差_基础数据分析" xfId="1274"/>
    <cellStyle name="差_基础数据分析 2" xfId="1409"/>
    <cellStyle name="差_基础数据分析 2 2" xfId="1410"/>
    <cellStyle name="差_基础数据分析 2 3" xfId="1412"/>
    <cellStyle name="差_基础数据分析 3" xfId="586"/>
    <cellStyle name="差_基础数据分析 4" xfId="27"/>
    <cellStyle name="差_基础数据分析_Book1" xfId="1413"/>
    <cellStyle name="差_基础数据分析_Book1 2" xfId="1414"/>
    <cellStyle name="差_基础数据分析_Book1 3" xfId="1416"/>
    <cellStyle name="差_检验表" xfId="432"/>
    <cellStyle name="差_检验表（调整后）" xfId="1418"/>
    <cellStyle name="差_奖励补助测算5.22测试" xfId="41"/>
    <cellStyle name="差_奖励补助测算5.22测试 2" xfId="48"/>
    <cellStyle name="差_奖励补助测算5.22测试 2 2" xfId="972"/>
    <cellStyle name="差_奖励补助测算5.22测试 2 3" xfId="976"/>
    <cellStyle name="差_奖励补助测算5.22测试 3" xfId="53"/>
    <cellStyle name="差_奖励补助测算5.22测试 4" xfId="37"/>
    <cellStyle name="差_奖励补助测算5.22测试_Book1" xfId="1420"/>
    <cellStyle name="差_奖励补助测算5.22测试_Book1 2" xfId="425"/>
    <cellStyle name="差_奖励补助测算5.22测试_Book1 3" xfId="429"/>
    <cellStyle name="差_奖励补助测算5.23新" xfId="21"/>
    <cellStyle name="差_奖励补助测算5.23新 2" xfId="580"/>
    <cellStyle name="差_奖励补助测算5.23新 2 2" xfId="320"/>
    <cellStyle name="差_奖励补助测算5.23新 2 3" xfId="1422"/>
    <cellStyle name="差_奖励补助测算5.23新 3" xfId="584"/>
    <cellStyle name="差_奖励补助测算5.23新 4" xfId="1423"/>
    <cellStyle name="差_奖励补助测算5.23新_Book1" xfId="1424"/>
    <cellStyle name="差_奖励补助测算5.23新_Book1 2" xfId="1425"/>
    <cellStyle name="差_奖励补助测算5.23新_Book1 3" xfId="1426"/>
    <cellStyle name="差_奖励补助测算5.24冯铸" xfId="1427"/>
    <cellStyle name="差_奖励补助测算5.24冯铸 2" xfId="614"/>
    <cellStyle name="差_奖励补助测算5.24冯铸 2 2" xfId="1430"/>
    <cellStyle name="差_奖励补助测算5.24冯铸 2 3" xfId="1431"/>
    <cellStyle name="差_奖励补助测算5.24冯铸 3" xfId="462"/>
    <cellStyle name="差_奖励补助测算5.24冯铸 4" xfId="1432"/>
    <cellStyle name="差_奖励补助测算5.24冯铸_Book1" xfId="1433"/>
    <cellStyle name="差_奖励补助测算5.24冯铸_Book1 2" xfId="370"/>
    <cellStyle name="差_奖励补助测算5.24冯铸_Book1 3" xfId="1434"/>
    <cellStyle name="差_奖励补助测算7.23" xfId="1435"/>
    <cellStyle name="差_奖励补助测算7.23 2" xfId="6"/>
    <cellStyle name="差_奖励补助测算7.23 2 2" xfId="1436"/>
    <cellStyle name="差_奖励补助测算7.23 2 3" xfId="1437"/>
    <cellStyle name="差_奖励补助测算7.23 3" xfId="1438"/>
    <cellStyle name="差_奖励补助测算7.23 4" xfId="1439"/>
    <cellStyle name="差_奖励补助测算7.23_Book1" xfId="1440"/>
    <cellStyle name="差_奖励补助测算7.23_Book1 2" xfId="1441"/>
    <cellStyle name="差_奖励补助测算7.23_Book1 3" xfId="1442"/>
    <cellStyle name="差_奖励补助测算7.25" xfId="1443"/>
    <cellStyle name="差_奖励补助测算7.25 (version 1) (version 1)" xfId="277"/>
    <cellStyle name="差_奖励补助测算7.25 (version 1) (version 1) 2" xfId="699"/>
    <cellStyle name="差_奖励补助测算7.25 (version 1) (version 1) 2 2" xfId="417"/>
    <cellStyle name="差_奖励补助测算7.25 (version 1) (version 1) 2 3" xfId="844"/>
    <cellStyle name="差_奖励补助测算7.25 (version 1) (version 1) 3" xfId="702"/>
    <cellStyle name="差_奖励补助测算7.25 (version 1) (version 1) 4" xfId="1444"/>
    <cellStyle name="差_奖励补助测算7.25 (version 1) (version 1)_Book1" xfId="1445"/>
    <cellStyle name="差_奖励补助测算7.25 (version 1) (version 1)_Book1 2" xfId="565"/>
    <cellStyle name="差_奖励补助测算7.25 (version 1) (version 1)_Book1 3" xfId="571"/>
    <cellStyle name="差_奖励补助测算7.25 2" xfId="638"/>
    <cellStyle name="差_奖励补助测算7.25 2 2" xfId="343"/>
    <cellStyle name="差_奖励补助测算7.25 2 3" xfId="1340"/>
    <cellStyle name="差_奖励补助测算7.25 3" xfId="1446"/>
    <cellStyle name="差_奖励补助测算7.25 3 2" xfId="1447"/>
    <cellStyle name="差_奖励补助测算7.25 3 3" xfId="365"/>
    <cellStyle name="差_奖励补助测算7.25 4" xfId="1448"/>
    <cellStyle name="差_奖励补助测算7.25 4 2" xfId="1449"/>
    <cellStyle name="差_奖励补助测算7.25 4 3" xfId="1451"/>
    <cellStyle name="差_奖励补助测算7.25 5" xfId="1452"/>
    <cellStyle name="差_奖励补助测算7.25 5 2" xfId="1453"/>
    <cellStyle name="差_奖励补助测算7.25 5 3" xfId="394"/>
    <cellStyle name="差_奖励补助测算7.25 6" xfId="1144"/>
    <cellStyle name="差_奖励补助测算7.25 7" xfId="1147"/>
    <cellStyle name="差_奖励补助测算7.25_Book1" xfId="1454"/>
    <cellStyle name="差_奖励补助测算7.25_Book1 2" xfId="768"/>
    <cellStyle name="差_奖励补助测算7.25_Book1 3" xfId="1455"/>
    <cellStyle name="差_教师绩效工资测算表（离退休按各地上报数测算）2009年1月1日" xfId="36"/>
    <cellStyle name="差_教育厅提供义务教育及高中教师人数（2009年1月6日）" xfId="70"/>
    <cellStyle name="差_教育厅提供义务教育及高中教师人数（2009年1月6日） 2" xfId="1456"/>
    <cellStyle name="差_教育厅提供义务教育及高中教师人数（2009年1月6日） 2 2" xfId="1459"/>
    <cellStyle name="差_教育厅提供义务教育及高中教师人数（2009年1月6日） 2 3" xfId="1463"/>
    <cellStyle name="差_教育厅提供义务教育及高中教师人数（2009年1月6日） 3" xfId="1466"/>
    <cellStyle name="差_教育厅提供义务教育及高中教师人数（2009年1月6日） 4" xfId="1190"/>
    <cellStyle name="差_教育厅提供义务教育及高中教师人数（2009年1月6日）_Book1" xfId="570"/>
    <cellStyle name="差_教育厅提供义务教育及高中教师人数（2009年1月6日）_Book1 2" xfId="1469"/>
    <cellStyle name="差_教育厅提供义务教育及高中教师人数（2009年1月6日）_Book1 3" xfId="1471"/>
    <cellStyle name="差_历年教师人数" xfId="1069"/>
    <cellStyle name="差_丽江汇总" xfId="1473"/>
    <cellStyle name="差_三季度－表二" xfId="1474"/>
    <cellStyle name="差_三季度－表二 2" xfId="1476"/>
    <cellStyle name="差_三季度－表二 2 2" xfId="1478"/>
    <cellStyle name="差_三季度－表二 2 3" xfId="1479"/>
    <cellStyle name="差_三季度－表二 3" xfId="337"/>
    <cellStyle name="差_三季度－表二 4" xfId="348"/>
    <cellStyle name="差_三季度－表二_Book1" xfId="89"/>
    <cellStyle name="差_三季度－表二_Book1 2" xfId="286"/>
    <cellStyle name="差_三季度－表二_Book1 3" xfId="177"/>
    <cellStyle name="差_卫生部门" xfId="1461"/>
    <cellStyle name="差_卫生部门 2" xfId="593"/>
    <cellStyle name="差_卫生部门 2 2" xfId="1480"/>
    <cellStyle name="差_卫生部门 2 3" xfId="1126"/>
    <cellStyle name="差_卫生部门 3" xfId="1481"/>
    <cellStyle name="差_卫生部门 4" xfId="1483"/>
    <cellStyle name="差_卫生部门_Book1" xfId="1486"/>
    <cellStyle name="差_卫生部门_Book1 2" xfId="1488"/>
    <cellStyle name="差_卫生部门_Book1 3" xfId="1489"/>
    <cellStyle name="差_文体广播部门" xfId="1490"/>
    <cellStyle name="差_下半年禁毒办案经费分配2544.3万元" xfId="1491"/>
    <cellStyle name="差_下半年禁吸戒毒经费1000万元" xfId="470"/>
    <cellStyle name="差_下半年禁吸戒毒经费1000万元 2" xfId="790"/>
    <cellStyle name="差_下半年禁吸戒毒经费1000万元 2 2" xfId="1494"/>
    <cellStyle name="差_下半年禁吸戒毒经费1000万元 2 3" xfId="831"/>
    <cellStyle name="差_下半年禁吸戒毒经费1000万元 3" xfId="1141"/>
    <cellStyle name="差_下半年禁吸戒毒经费1000万元 4" xfId="1495"/>
    <cellStyle name="差_下半年禁吸戒毒经费1000万元_Book1" xfId="1341"/>
    <cellStyle name="差_下半年禁吸戒毒经费1000万元_Book1 2" xfId="1497"/>
    <cellStyle name="差_下半年禁吸戒毒经费1000万元_Book1 3" xfId="1498"/>
    <cellStyle name="差_县级公安机关公用经费标准奖励测算方案（定稿）" xfId="1499"/>
    <cellStyle name="差_县级公安机关公用经费标准奖励测算方案（定稿） 2" xfId="951"/>
    <cellStyle name="差_县级公安机关公用经费标准奖励测算方案（定稿） 2 2" xfId="1502"/>
    <cellStyle name="差_县级公安机关公用经费标准奖励测算方案（定稿） 2 3" xfId="1504"/>
    <cellStyle name="差_县级公安机关公用经费标准奖励测算方案（定稿） 3" xfId="1505"/>
    <cellStyle name="差_县级公安机关公用经费标准奖励测算方案（定稿） 4" xfId="1508"/>
    <cellStyle name="差_县级公安机关公用经费标准奖励测算方案（定稿）_Book1" xfId="1457"/>
    <cellStyle name="差_县级公安机关公用经费标准奖励测算方案（定稿）_Book1 2" xfId="1462"/>
    <cellStyle name="差_县级公安机关公用经费标准奖励测算方案（定稿）_Book1 3" xfId="1465"/>
    <cellStyle name="差_县级基础数据" xfId="1510"/>
    <cellStyle name="差_业务工作量指标" xfId="255"/>
    <cellStyle name="差_业务工作量指标 2" xfId="258"/>
    <cellStyle name="差_业务工作量指标 2 2" xfId="1509"/>
    <cellStyle name="差_业务工作量指标 2 3" xfId="1511"/>
    <cellStyle name="差_业务工作量指标 3" xfId="262"/>
    <cellStyle name="差_业务工作量指标 4" xfId="1308"/>
    <cellStyle name="差_业务工作量指标_Book1" xfId="339"/>
    <cellStyle name="差_业务工作量指标_Book1 2" xfId="1419"/>
    <cellStyle name="差_业务工作量指标_Book1 3" xfId="1512"/>
    <cellStyle name="差_义务教育阶段教职工人数（教育厅提供最终）" xfId="817"/>
    <cellStyle name="差_义务教育阶段教职工人数（教育厅提供最终） 2" xfId="1513"/>
    <cellStyle name="差_义务教育阶段教职工人数（教育厅提供最终） 2 2" xfId="1516"/>
    <cellStyle name="差_义务教育阶段教职工人数（教育厅提供最终） 2 3" xfId="1517"/>
    <cellStyle name="差_义务教育阶段教职工人数（教育厅提供最终） 3" xfId="1347"/>
    <cellStyle name="差_义务教育阶段教职工人数（教育厅提供最终） 4" xfId="610"/>
    <cellStyle name="差_义务教育阶段教职工人数（教育厅提供最终）_Book1" xfId="1519"/>
    <cellStyle name="差_义务教育阶段教职工人数（教育厅提供最终）_Book1 2" xfId="1520"/>
    <cellStyle name="差_义务教育阶段教职工人数（教育厅提供最终）_Book1 3" xfId="1521"/>
    <cellStyle name="差_云南农村义务教育统计表" xfId="1522"/>
    <cellStyle name="差_云南农村义务教育统计表 2" xfId="890"/>
    <cellStyle name="差_云南农村义务教育统计表 2 2" xfId="1523"/>
    <cellStyle name="差_云南农村义务教育统计表 2 3" xfId="1524"/>
    <cellStyle name="差_云南农村义务教育统计表 3" xfId="1526"/>
    <cellStyle name="差_云南农村义务教育统计表 4" xfId="1527"/>
    <cellStyle name="差_云南农村义务教育统计表_Book1" xfId="1528"/>
    <cellStyle name="差_云南农村义务教育统计表_Book1 2" xfId="948"/>
    <cellStyle name="差_云南农村义务教育统计表_Book1 3" xfId="1530"/>
    <cellStyle name="差_云南省2008年中小学教师人数统计表" xfId="1531"/>
    <cellStyle name="差_云南省2008年中小学教职工情况（教育厅提供20090101加工整理）" xfId="1533"/>
    <cellStyle name="差_云南省2008年中小学教职工情况（教育厅提供20090101加工整理） 2" xfId="1536"/>
    <cellStyle name="差_云南省2008年中小学教职工情况（教育厅提供20090101加工整理） 2 2" xfId="1537"/>
    <cellStyle name="差_云南省2008年中小学教职工情况（教育厅提供20090101加工整理） 2 3" xfId="1460"/>
    <cellStyle name="差_云南省2008年中小学教职工情况（教育厅提供20090101加工整理） 3" xfId="440"/>
    <cellStyle name="差_云南省2008年中小学教职工情况（教育厅提供20090101加工整理） 4" xfId="443"/>
    <cellStyle name="差_云南省2008年中小学教职工情况（教育厅提供20090101加工整理）_Book1" xfId="1417"/>
    <cellStyle name="差_云南省2008年中小学教职工情况（教育厅提供20090101加工整理）_Book1 2" xfId="1538"/>
    <cellStyle name="差_云南省2008年中小学教职工情况（教育厅提供20090101加工整理）_Book1 3" xfId="1539"/>
    <cellStyle name="差_云南省2008年转移支付测算——州市本级考核部分及政策性测算" xfId="1093"/>
    <cellStyle name="差_云南省2008年转移支付测算——州市本级考核部分及政策性测算 2" xfId="621"/>
    <cellStyle name="差_云南省2008年转移支付测算——州市本级考核部分及政策性测算 2 2" xfId="1405"/>
    <cellStyle name="差_云南省2008年转移支付测算——州市本级考核部分及政策性测算 2 3" xfId="635"/>
    <cellStyle name="差_云南省2008年转移支付测算——州市本级考核部分及政策性测算 3" xfId="1540"/>
    <cellStyle name="差_云南省2008年转移支付测算——州市本级考核部分及政策性测算 4" xfId="1541"/>
    <cellStyle name="差_云南省2008年转移支付测算——州市本级考核部分及政策性测算_Book1" xfId="1542"/>
    <cellStyle name="差_云南省2008年转移支付测算——州市本级考核部分及政策性测算_Book1 2" xfId="842"/>
    <cellStyle name="差_云南省2008年转移支付测算——州市本级考核部分及政策性测算_Book1 3" xfId="845"/>
    <cellStyle name="差_指标四" xfId="1543"/>
    <cellStyle name="差_指标四 2" xfId="1203"/>
    <cellStyle name="差_指标四 3" xfId="1545"/>
    <cellStyle name="差_指标五" xfId="1547"/>
    <cellStyle name="常规" xfId="0" builtinId="0"/>
    <cellStyle name="常规 10" xfId="869"/>
    <cellStyle name="常规 16" xfId="704"/>
    <cellStyle name="常规 16 2" xfId="1549"/>
    <cellStyle name="常规 16 3" xfId="1550"/>
    <cellStyle name="常规 2" xfId="1551"/>
    <cellStyle name="常规 2 10" xfId="1552"/>
    <cellStyle name="常规 2 11" xfId="1555"/>
    <cellStyle name="常规 2 2" xfId="1558"/>
    <cellStyle name="常规 2 2 2" xfId="169"/>
    <cellStyle name="常规 2 2 2 2" xfId="907"/>
    <cellStyle name="常规 2 2 2 3" xfId="1559"/>
    <cellStyle name="常规 2 2 3" xfId="1560"/>
    <cellStyle name="常规 2 2 4" xfId="1361"/>
    <cellStyle name="常规 2 3" xfId="1561"/>
    <cellStyle name="常规 2 3 2" xfId="1562"/>
    <cellStyle name="常规 2 3 3" xfId="1563"/>
    <cellStyle name="常规 2 4" xfId="937"/>
    <cellStyle name="常规 2 4 2" xfId="1564"/>
    <cellStyle name="常规 2 4 3" xfId="1565"/>
    <cellStyle name="常规 2 5" xfId="1566"/>
    <cellStyle name="常规 2 5 2" xfId="1568"/>
    <cellStyle name="常规 2 5 3" xfId="1569"/>
    <cellStyle name="常规 2 6" xfId="1214"/>
    <cellStyle name="常规 2 6 2" xfId="1218"/>
    <cellStyle name="常规 2 6 3" xfId="664"/>
    <cellStyle name="常规 2 7" xfId="1216"/>
    <cellStyle name="常规 2 7 2" xfId="143"/>
    <cellStyle name="常规 2 7 3" xfId="25"/>
    <cellStyle name="常规 2 8" xfId="1570"/>
    <cellStyle name="常规 2 8 2" xfId="1573"/>
    <cellStyle name="常规 2 8 2 2" xfId="499"/>
    <cellStyle name="常规 2 8 2 3" xfId="1575"/>
    <cellStyle name="常规 2 8 3" xfId="1576"/>
    <cellStyle name="常规 2 8 4" xfId="1578"/>
    <cellStyle name="常规 2 8_Book1" xfId="1580"/>
    <cellStyle name="常规 2 9" xfId="1582"/>
    <cellStyle name="常规 2 9 2" xfId="1584"/>
    <cellStyle name="常规 2 9 3" xfId="1586"/>
    <cellStyle name="常规 2_Book1" xfId="1032"/>
    <cellStyle name="常规 25" xfId="486"/>
    <cellStyle name="常规 25 2" xfId="1588"/>
    <cellStyle name="常规 25 3" xfId="1589"/>
    <cellStyle name="常规 3" xfId="1591"/>
    <cellStyle name="常规 3 2" xfId="1225"/>
    <cellStyle name="常规 3 3" xfId="1227"/>
    <cellStyle name="常规 4" xfId="223"/>
    <cellStyle name="常规 4 2" xfId="1593"/>
    <cellStyle name="常规 4 3" xfId="1594"/>
    <cellStyle name="常规 5" xfId="1595"/>
    <cellStyle name="常规 5 2" xfId="1596"/>
    <cellStyle name="常规 5 2 2" xfId="1597"/>
    <cellStyle name="常规 5 2 3" xfId="1598"/>
    <cellStyle name="常规 5 3" xfId="1599"/>
    <cellStyle name="常规 5 4" xfId="1600"/>
    <cellStyle name="常规 5_Book1" xfId="1525"/>
    <cellStyle name="常规 6" xfId="1601"/>
    <cellStyle name="常规 6 2" xfId="1602"/>
    <cellStyle name="常规 6 3" xfId="1603"/>
    <cellStyle name="常规 7" xfId="1605"/>
    <cellStyle name="常规 7 2" xfId="1606"/>
    <cellStyle name="常规 8" xfId="1607"/>
    <cellStyle name="常规 9" xfId="1609"/>
    <cellStyle name="常规_Sheet1_1" xfId="1611"/>
    <cellStyle name="常规_Sheet1_Sheet1" xfId="1613"/>
    <cellStyle name="超级链接" xfId="1614"/>
    <cellStyle name="超级链接 2" xfId="1615"/>
    <cellStyle name="超级链接 3" xfId="1617"/>
    <cellStyle name="分级显示列_1_Book1" xfId="994"/>
    <cellStyle name="分级显示行_1_13区汇总" xfId="1406"/>
    <cellStyle name="归盒啦_95" xfId="897"/>
    <cellStyle name="好 2" xfId="1295"/>
    <cellStyle name="好 3" xfId="1297"/>
    <cellStyle name="好 3 2" xfId="1619"/>
    <cellStyle name="好 3 3" xfId="538"/>
    <cellStyle name="好 4" xfId="1620"/>
    <cellStyle name="好 4 2" xfId="1621"/>
    <cellStyle name="好 4 3" xfId="1622"/>
    <cellStyle name="好 5" xfId="1623"/>
    <cellStyle name="好 6" xfId="1624"/>
    <cellStyle name="好_~4190974" xfId="1625"/>
    <cellStyle name="好_~4190974 2" xfId="1500"/>
    <cellStyle name="好_~4190974 2 2" xfId="950"/>
    <cellStyle name="好_~4190974 2 3" xfId="1506"/>
    <cellStyle name="好_~4190974 3" xfId="1515"/>
    <cellStyle name="好_~4190974 4" xfId="1346"/>
    <cellStyle name="好_~4190974_Book1" xfId="1086"/>
    <cellStyle name="好_~4190974_Book1 2" xfId="1089"/>
    <cellStyle name="好_~4190974_Book1 3" xfId="1092"/>
    <cellStyle name="好_~5676413" xfId="1627"/>
    <cellStyle name="好_~5676413 2" xfId="1"/>
    <cellStyle name="好_~5676413 2 2" xfId="52"/>
    <cellStyle name="好_~5676413 2 3" xfId="40"/>
    <cellStyle name="好_~5676413 3" xfId="1629"/>
    <cellStyle name="好_~5676413 4" xfId="1631"/>
    <cellStyle name="好_~5676413_Book1" xfId="120"/>
    <cellStyle name="好_~5676413_Book1 2" xfId="536"/>
    <cellStyle name="好_~5676413_Book1 3" xfId="543"/>
    <cellStyle name="好_00省级(打印)" xfId="342"/>
    <cellStyle name="好_00省级(打印) 2" xfId="1336"/>
    <cellStyle name="好_00省级(打印) 3" xfId="1338"/>
    <cellStyle name="好_00省级(定稿)" xfId="1633"/>
    <cellStyle name="好_00省级(定稿) 2" xfId="427"/>
    <cellStyle name="好_00省级(定稿) 3" xfId="434"/>
    <cellStyle name="好_03昭通" xfId="1634"/>
    <cellStyle name="好_03昭通 2" xfId="1636"/>
    <cellStyle name="好_03昭通 3" xfId="1249"/>
    <cellStyle name="好_0502通海县" xfId="914"/>
    <cellStyle name="好_0502通海县 2" xfId="1637"/>
    <cellStyle name="好_0502通海县 3" xfId="1639"/>
    <cellStyle name="好_05玉溪" xfId="4"/>
    <cellStyle name="好_05玉溪 2" xfId="1534"/>
    <cellStyle name="好_05玉溪 3" xfId="1641"/>
    <cellStyle name="好_0605石屏县" xfId="1642"/>
    <cellStyle name="好_0605石屏县 2" xfId="1643"/>
    <cellStyle name="好_0605石屏县 2 2" xfId="1644"/>
    <cellStyle name="好_0605石屏县 2 3" xfId="1645"/>
    <cellStyle name="好_0605石屏县 3" xfId="1646"/>
    <cellStyle name="好_0605石屏县 4" xfId="1286"/>
    <cellStyle name="好_0605石屏县_Book1" xfId="988"/>
    <cellStyle name="好_0605石屏县_Book1 2" xfId="1647"/>
    <cellStyle name="好_0605石屏县_Book1 3" xfId="1648"/>
    <cellStyle name="好_1003牟定县" xfId="1649"/>
    <cellStyle name="好_1003牟定县 2" xfId="1650"/>
    <cellStyle name="好_1003牟定县 2 2" xfId="1651"/>
    <cellStyle name="好_1003牟定县 2 3" xfId="189"/>
    <cellStyle name="好_1003牟定县 3" xfId="247"/>
    <cellStyle name="好_1003牟定县 4" xfId="322"/>
    <cellStyle name="好_1003牟定县_Book1" xfId="1163"/>
    <cellStyle name="好_1003牟定县_Book1 2" xfId="1165"/>
    <cellStyle name="好_1003牟定县_Book1 3" xfId="1168"/>
    <cellStyle name="好_1110洱源县" xfId="1652"/>
    <cellStyle name="好_1110洱源县 2" xfId="1653"/>
    <cellStyle name="好_1110洱源县 2 2" xfId="1654"/>
    <cellStyle name="好_1110洱源县 2 3" xfId="1655"/>
    <cellStyle name="好_1110洱源县 3" xfId="1656"/>
    <cellStyle name="好_1110洱源县 4" xfId="1657"/>
    <cellStyle name="好_1110洱源县_Book1" xfId="1658"/>
    <cellStyle name="好_1110洱源县_Book1 2" xfId="1660"/>
    <cellStyle name="好_1110洱源县_Book1 3" xfId="1282"/>
    <cellStyle name="好_11大理" xfId="1661"/>
    <cellStyle name="好_11大理 2" xfId="1532"/>
    <cellStyle name="好_11大理 2 2" xfId="1662"/>
    <cellStyle name="好_11大理 2 3" xfId="1663"/>
    <cellStyle name="好_11大理 3" xfId="1664"/>
    <cellStyle name="好_11大理 4" xfId="781"/>
    <cellStyle name="好_11大理_Book1" xfId="85"/>
    <cellStyle name="好_11大理_Book1 2" xfId="1116"/>
    <cellStyle name="好_11大理_Book1 3" xfId="1666"/>
    <cellStyle name="好_2、土地面积、人口、粮食产量基本情况" xfId="1061"/>
    <cellStyle name="好_2、土地面积、人口、粮食产量基本情况 2" xfId="1667"/>
    <cellStyle name="好_2、土地面积、人口、粮食产量基本情况 2 2" xfId="1668"/>
    <cellStyle name="好_2、土地面积、人口、粮食产量基本情况 2 3" xfId="1669"/>
    <cellStyle name="好_2、土地面积、人口、粮食产量基本情况 3" xfId="1670"/>
    <cellStyle name="好_2、土地面积、人口、粮食产量基本情况 4" xfId="1671"/>
    <cellStyle name="好_2、土地面积、人口、粮食产量基本情况_Book1" xfId="1672"/>
    <cellStyle name="好_2、土地面积、人口、粮食产量基本情况_Book1 2" xfId="487"/>
    <cellStyle name="好_2、土地面积、人口、粮食产量基本情况_Book1 3" xfId="491"/>
    <cellStyle name="好_2006年分析表" xfId="518"/>
    <cellStyle name="好_2006年基础数据" xfId="1673"/>
    <cellStyle name="好_2006年基础数据 2" xfId="1674"/>
    <cellStyle name="好_2006年基础数据 3" xfId="30"/>
    <cellStyle name="好_2006年全省财力计算表（中央、决算）" xfId="1676"/>
    <cellStyle name="好_2006年全省财力计算表（中央、决算） 2" xfId="1677"/>
    <cellStyle name="好_2006年全省财力计算表（中央、决算） 3" xfId="1678"/>
    <cellStyle name="好_2006年水利统计指标统计表" xfId="1397"/>
    <cellStyle name="好_2006年水利统计指标统计表 2" xfId="1679"/>
    <cellStyle name="好_2006年水利统计指标统计表 2 2" xfId="1680"/>
    <cellStyle name="好_2006年水利统计指标统计表 2 3" xfId="1681"/>
    <cellStyle name="好_2006年水利统计指标统计表 3" xfId="1682"/>
    <cellStyle name="好_2006年水利统计指标统计表 4" xfId="1683"/>
    <cellStyle name="好_2006年水利统计指标统计表_Book1" xfId="1685"/>
    <cellStyle name="好_2006年水利统计指标统计表_Book1 2" xfId="1686"/>
    <cellStyle name="好_2006年水利统计指标统计表_Book1 3" xfId="1687"/>
    <cellStyle name="好_2006年在职人员情况" xfId="1688"/>
    <cellStyle name="好_2006年在职人员情况 2" xfId="1467"/>
    <cellStyle name="好_2006年在职人员情况 2 2" xfId="1428"/>
    <cellStyle name="好_2006年在职人员情况 2 3" xfId="1689"/>
    <cellStyle name="好_2006年在职人员情况 3" xfId="1191"/>
    <cellStyle name="好_2006年在职人员情况 4" xfId="1194"/>
    <cellStyle name="好_2006年在职人员情况_Book1" xfId="1411"/>
    <cellStyle name="好_2006年在职人员情况_Book1 2" xfId="1691"/>
    <cellStyle name="好_2006年在职人员情况_Book1 3" xfId="772"/>
    <cellStyle name="好_2007年检察院案件数" xfId="1626"/>
    <cellStyle name="好_2007年检察院案件数 2" xfId="1501"/>
    <cellStyle name="好_2007年检察院案件数 2 2" xfId="953"/>
    <cellStyle name="好_2007年检察院案件数 2 3" xfId="1507"/>
    <cellStyle name="好_2007年检察院案件数 3" xfId="1514"/>
    <cellStyle name="好_2007年检察院案件数 4" xfId="1348"/>
    <cellStyle name="好_2007年检察院案件数_Book1" xfId="1084"/>
    <cellStyle name="好_2007年检察院案件数_Book1 2" xfId="1087"/>
    <cellStyle name="好_2007年检察院案件数_Book1 3" xfId="1090"/>
    <cellStyle name="好_2007年可用财力" xfId="1693"/>
    <cellStyle name="好_2007年人员分部门统计表" xfId="713"/>
    <cellStyle name="好_2007年人员分部门统计表 2" xfId="1694"/>
    <cellStyle name="好_2007年人员分部门统计表 2 2" xfId="1695"/>
    <cellStyle name="好_2007年人员分部门统计表 2 3" xfId="1696"/>
    <cellStyle name="好_2007年人员分部门统计表 3" xfId="1697"/>
    <cellStyle name="好_2007年人员分部门统计表 4" xfId="324"/>
    <cellStyle name="好_2007年人员分部门统计表_Book1" xfId="546"/>
    <cellStyle name="好_2007年人员分部门统计表_Book1 2" xfId="1186"/>
    <cellStyle name="好_2007年人员分部门统计表_Book1 3" xfId="1698"/>
    <cellStyle name="好_2007年政法部门业务指标" xfId="1699"/>
    <cellStyle name="好_2007年政法部门业务指标 2" xfId="974"/>
    <cellStyle name="好_2007年政法部门业务指标 2 2" xfId="977"/>
    <cellStyle name="好_2007年政法部门业务指标 2 3" xfId="377"/>
    <cellStyle name="好_2007年政法部门业务指标 3" xfId="980"/>
    <cellStyle name="好_2007年政法部门业务指标 4" xfId="985"/>
    <cellStyle name="好_2007年政法部门业务指标_Book1" xfId="1075"/>
    <cellStyle name="好_2007年政法部门业务指标_Book1 2" xfId="1068"/>
    <cellStyle name="好_2007年政法部门业务指标_Book1 3" xfId="795"/>
    <cellStyle name="好_2008年县级公安保障标准落实奖励经费分配测算" xfId="1700"/>
    <cellStyle name="好_2008云南省分县市中小学教职工统计表（教育厅提供）" xfId="1450"/>
    <cellStyle name="好_2008云南省分县市中小学教职工统计表（教育厅提供） 2" xfId="1701"/>
    <cellStyle name="好_2008云南省分县市中小学教职工统计表（教育厅提供） 2 2" xfId="1702"/>
    <cellStyle name="好_2008云南省分县市中小学教职工统计表（教育厅提供） 2 3" xfId="1704"/>
    <cellStyle name="好_2008云南省分县市中小学教职工统计表（教育厅提供） 3" xfId="1705"/>
    <cellStyle name="好_2008云南省分县市中小学教职工统计表（教育厅提供） 4" xfId="1659"/>
    <cellStyle name="好_2008云南省分县市中小学教职工统计表（教育厅提供）_Book1" xfId="1706"/>
    <cellStyle name="好_2008云南省分县市中小学教职工统计表（教育厅提供）_Book1 2" xfId="598"/>
    <cellStyle name="好_2008云南省分县市中小学教职工统计表（教育厅提供）_Book1 3" xfId="3"/>
    <cellStyle name="好_2009年一般性转移支付标准工资" xfId="1707"/>
    <cellStyle name="好_2009年一般性转移支付标准工资 2" xfId="1464"/>
    <cellStyle name="好_2009年一般性转移支付标准工资 2 2" xfId="1708"/>
    <cellStyle name="好_2009年一般性转移支付标准工资 2 3" xfId="1709"/>
    <cellStyle name="好_2009年一般性转移支付标准工资 3" xfId="1711"/>
    <cellStyle name="好_2009年一般性转移支付标准工资 4" xfId="1712"/>
    <cellStyle name="好_2009年一般性转移支付标准工资_~4190974" xfId="780"/>
    <cellStyle name="好_2009年一般性转移支付标准工资_~4190974 2" xfId="783"/>
    <cellStyle name="好_2009年一般性转移支付标准工资_~4190974 2 2" xfId="969"/>
    <cellStyle name="好_2009年一般性转移支付标准工资_~4190974 2 3" xfId="1121"/>
    <cellStyle name="好_2009年一般性转移支付标准工资_~4190974 3" xfId="785"/>
    <cellStyle name="好_2009年一般性转移支付标准工资_~4190974 4" xfId="1714"/>
    <cellStyle name="好_2009年一般性转移支付标准工资_~4190974_Book1" xfId="1715"/>
    <cellStyle name="好_2009年一般性转移支付标准工资_~4190974_Book1 2" xfId="1717"/>
    <cellStyle name="好_2009年一般性转移支付标准工资_~4190974_Book1 3" xfId="1719"/>
    <cellStyle name="好_2009年一般性转移支付标准工资_~5676413" xfId="813"/>
    <cellStyle name="好_2009年一般性转移支付标准工资_~5676413 2" xfId="766"/>
    <cellStyle name="好_2009年一般性转移支付标准工资_~5676413 2 2" xfId="1721"/>
    <cellStyle name="好_2009年一般性转移支付标准工资_~5676413 2 3" xfId="1722"/>
    <cellStyle name="好_2009年一般性转移支付标准工资_~5676413 3" xfId="822"/>
    <cellStyle name="好_2009年一般性转移支付标准工资_~5676413 4" xfId="1723"/>
    <cellStyle name="好_2009年一般性转移支付标准工资_~5676413_Book1" xfId="1724"/>
    <cellStyle name="好_2009年一般性转移支付标准工资_~5676413_Book1 2" xfId="61"/>
    <cellStyle name="好_2009年一般性转移支付标准工资_~5676413_Book1 3" xfId="1725"/>
    <cellStyle name="好_2009年一般性转移支付标准工资_Book1" xfId="1726"/>
    <cellStyle name="好_2009年一般性转移支付标准工资_Book1 2" xfId="1030"/>
    <cellStyle name="好_2009年一般性转移支付标准工资_Book1 3" xfId="1415"/>
    <cellStyle name="好_2009年一般性转移支付标准工资_不用软件计算9.1不考虑经费管理评价xl" xfId="1727"/>
    <cellStyle name="好_2009年一般性转移支付标准工资_不用软件计算9.1不考虑经费管理评价xl 2" xfId="679"/>
    <cellStyle name="好_2009年一般性转移支付标准工资_不用软件计算9.1不考虑经费管理评价xl 2 2" xfId="1728"/>
    <cellStyle name="好_2009年一般性转移支付标准工资_不用软件计算9.1不考虑经费管理评价xl 2 3" xfId="1384"/>
    <cellStyle name="好_2009年一般性转移支付标准工资_不用软件计算9.1不考虑经费管理评价xl 3" xfId="1729"/>
    <cellStyle name="好_2009年一般性转移支付标准工资_不用软件计算9.1不考虑经费管理评价xl 4" xfId="1503"/>
    <cellStyle name="好_2009年一般性转移支付标准工资_不用软件计算9.1不考虑经费管理评价xl_Book1" xfId="1730"/>
    <cellStyle name="好_2009年一般性转移支付标准工资_不用软件计算9.1不考虑经费管理评价xl_Book1 2" xfId="1731"/>
    <cellStyle name="好_2009年一般性转移支付标准工资_不用软件计算9.1不考虑经费管理评价xl_Book1 3" xfId="1732"/>
    <cellStyle name="好_2009年一般性转移支付标准工资_地方配套按人均增幅控制8.30xl" xfId="1733"/>
    <cellStyle name="好_2009年一般性转移支付标准工资_地方配套按人均增幅控制8.30xl 2" xfId="1734"/>
    <cellStyle name="好_2009年一般性转移支付标准工资_地方配套按人均增幅控制8.30xl 2 2" xfId="1735"/>
    <cellStyle name="好_2009年一般性转移支付标准工资_地方配套按人均增幅控制8.30xl 2 3" xfId="1703"/>
    <cellStyle name="好_2009年一般性转移支付标准工资_地方配套按人均增幅控制8.30xl 3" xfId="1736"/>
    <cellStyle name="好_2009年一般性转移支付标准工资_地方配套按人均增幅控制8.30xl 4" xfId="1737"/>
    <cellStyle name="好_2009年一般性转移支付标准工资_地方配套按人均增幅控制8.30xl_Book1" xfId="1738"/>
    <cellStyle name="好_2009年一般性转移支付标准工资_地方配套按人均增幅控制8.30xl_Book1 2" xfId="1169"/>
    <cellStyle name="好_2009年一般性转移支付标准工资_地方配套按人均增幅控制8.30xl_Book1 3" xfId="1172"/>
    <cellStyle name="好_2009年一般性转移支付标准工资_地方配套按人均增幅控制8.30一般预算平均增幅、人均可用财力平均增幅两次控制、社会治安系数调整、案件数调整xl" xfId="68"/>
    <cellStyle name="好_2009年一般性转移支付标准工资_地方配套按人均增幅控制8.30一般预算平均增幅、人均可用财力平均增幅两次控制、社会治安系数调整、案件数调整xl 2" xfId="1739"/>
    <cellStyle name="好_2009年一般性转移支付标准工资_地方配套按人均增幅控制8.30一般预算平均增幅、人均可用财力平均增幅两次控制、社会治安系数调整、案件数调整xl 2 2" xfId="503"/>
    <cellStyle name="好_2009年一般性转移支付标准工资_地方配套按人均增幅控制8.30一般预算平均增幅、人均可用财力平均增幅两次控制、社会治安系数调整、案件数调整xl 2 3" xfId="512"/>
    <cellStyle name="好_2009年一般性转移支付标准工资_地方配套按人均增幅控制8.30一般预算平均增幅、人均可用财力平均增幅两次控制、社会治安系数调整、案件数调整xl 3" xfId="1150"/>
    <cellStyle name="好_2009年一般性转移支付标准工资_地方配套按人均增幅控制8.30一般预算平均增幅、人均可用财力平均增幅两次控制、社会治安系数调整、案件数调整xl 4" xfId="272"/>
    <cellStyle name="好_2009年一般性转移支付标准工资_地方配套按人均增幅控制8.30一般预算平均增幅、人均可用财力平均增幅两次控制、社会治安系数调整、案件数调整xl_Book1" xfId="811"/>
    <cellStyle name="好_2009年一般性转移支付标准工资_地方配套按人均增幅控制8.30一般预算平均增幅、人均可用财力平均增幅两次控制、社会治安系数调整、案件数调整xl_Book1 2" xfId="1741"/>
    <cellStyle name="好_2009年一般性转移支付标准工资_地方配套按人均增幅控制8.30一般预算平均增幅、人均可用财力平均增幅两次控制、社会治安系数调整、案件数调整xl_Book1 3" xfId="1612"/>
    <cellStyle name="好_2009年一般性转移支付标准工资_地方配套按人均增幅控制8.31（调整结案率后）xl" xfId="1742"/>
    <cellStyle name="好_2009年一般性转移支付标准工资_地方配套按人均增幅控制8.31（调整结案率后）xl 2" xfId="1475"/>
    <cellStyle name="好_2009年一般性转移支付标准工资_地方配套按人均增幅控制8.31（调整结案率后）xl 2 2" xfId="1477"/>
    <cellStyle name="好_2009年一般性转移支付标准工资_地方配套按人均增幅控制8.31（调整结案率后）xl 2 3" xfId="335"/>
    <cellStyle name="好_2009年一般性转移支付标准工资_地方配套按人均增幅控制8.31（调整结案率后）xl 3" xfId="1743"/>
    <cellStyle name="好_2009年一般性转移支付标准工资_地方配套按人均增幅控制8.31（调整结案率后）xl 4" xfId="1408"/>
    <cellStyle name="好_2009年一般性转移支付标准工资_地方配套按人均增幅控制8.31（调整结案率后）xl_Book1" xfId="1744"/>
    <cellStyle name="好_2009年一般性转移支付标准工资_地方配套按人均增幅控制8.31（调整结案率后）xl_Book1 2" xfId="1553"/>
    <cellStyle name="好_2009年一般性转移支付标准工资_地方配套按人均增幅控制8.31（调整结案率后）xl_Book1 3" xfId="1556"/>
    <cellStyle name="好_2009年一般性转移支付标准工资_奖励补助测算5.22测试" xfId="1745"/>
    <cellStyle name="好_2009年一般性转移支付标准工资_奖励补助测算5.22测试 2" xfId="454"/>
    <cellStyle name="好_2009年一般性转移支付标准工资_奖励补助测算5.22测试 2 2" xfId="788"/>
    <cellStyle name="好_2009年一般性转移支付标准工资_奖励补助测算5.22测试 2 3" xfId="793"/>
    <cellStyle name="好_2009年一般性转移支付标准工资_奖励补助测算5.22测试 3" xfId="460"/>
    <cellStyle name="好_2009年一般性转移支付标准工资_奖励补助测算5.22测试 4" xfId="815"/>
    <cellStyle name="好_2009年一般性转移支付标准工资_奖励补助测算5.22测试_Book1" xfId="1544"/>
    <cellStyle name="好_2009年一般性转移支付标准工资_奖励补助测算5.22测试_Book1 2" xfId="1202"/>
    <cellStyle name="好_2009年一般性转移支付标准工资_奖励补助测算5.22测试_Book1 3" xfId="1546"/>
    <cellStyle name="好_2009年一般性转移支付标准工资_奖励补助测算5.23新" xfId="1242"/>
    <cellStyle name="好_2009年一般性转移支付标准工资_奖励补助测算5.23新 2" xfId="894"/>
    <cellStyle name="好_2009年一般性转移支付标准工资_奖励补助测算5.23新 2 2" xfId="1747"/>
    <cellStyle name="好_2009年一般性转移支付标准工资_奖励补助测算5.23新 2 3" xfId="1638"/>
    <cellStyle name="好_2009年一般性转移支付标准工资_奖励补助测算5.23新 3" xfId="1748"/>
    <cellStyle name="好_2009年一般性转移支付标准工资_奖励补助测算5.23新 4" xfId="1750"/>
    <cellStyle name="好_2009年一般性转移支付标准工资_奖励补助测算5.23新_Book1" xfId="1752"/>
    <cellStyle name="好_2009年一般性转移支付标准工资_奖励补助测算5.23新_Book1 2" xfId="1184"/>
    <cellStyle name="好_2009年一般性转移支付标准工资_奖励补助测算5.23新_Book1 3" xfId="1187"/>
    <cellStyle name="好_2009年一般性转移支付标准工资_奖励补助测算5.24冯铸" xfId="353"/>
    <cellStyle name="好_2009年一般性转移支付标准工资_奖励补助测算5.24冯铸 2" xfId="355"/>
    <cellStyle name="好_2009年一般性转移支付标准工资_奖励补助测算5.24冯铸 2 2" xfId="904"/>
    <cellStyle name="好_2009年一般性转移支付标准工资_奖励补助测算5.24冯铸 2 3" xfId="1753"/>
    <cellStyle name="好_2009年一般性转移支付标准工资_奖励补助测算5.24冯铸 3" xfId="361"/>
    <cellStyle name="好_2009年一般性转移支付标准工资_奖励补助测算5.24冯铸 4" xfId="11"/>
    <cellStyle name="好_2009年一般性转移支付标准工资_奖励补助测算5.24冯铸_Book1" xfId="965"/>
    <cellStyle name="好_2009年一般性转移支付标准工资_奖励补助测算5.24冯铸_Book1 2" xfId="1754"/>
    <cellStyle name="好_2009年一般性转移支付标准工资_奖励补助测算5.24冯铸_Book1 3" xfId="1755"/>
    <cellStyle name="好_2009年一般性转移支付标准工资_奖励补助测算7.23" xfId="1756"/>
    <cellStyle name="好_2009年一般性转移支付标准工资_奖励补助测算7.23 2" xfId="1758"/>
    <cellStyle name="好_2009年一般性转移支付标准工资_奖励补助测算7.23 2 2" xfId="1759"/>
    <cellStyle name="好_2009年一般性转移支付标准工资_奖励补助测算7.23 2 3" xfId="1174"/>
    <cellStyle name="好_2009年一般性转移支付标准工资_奖励补助测算7.23 3" xfId="1760"/>
    <cellStyle name="好_2009年一般性转移支付标准工资_奖励补助测算7.23 4" xfId="979"/>
    <cellStyle name="好_2009年一般性转移支付标准工资_奖励补助测算7.23_Book1" xfId="1761"/>
    <cellStyle name="好_2009年一般性转移支付标准工资_奖励补助测算7.23_Book1 2" xfId="1763"/>
    <cellStyle name="好_2009年一般性转移支付标准工资_奖励补助测算7.23_Book1 3" xfId="1764"/>
    <cellStyle name="好_2009年一般性转移支付标准工资_奖励补助测算7.25" xfId="1765"/>
    <cellStyle name="好_2009年一般性转移支付标准工资_奖励补助测算7.25 (version 1) (version 1)" xfId="1766"/>
    <cellStyle name="好_2009年一般性转移支付标准工资_奖励补助测算7.25 (version 1) (version 1) 2" xfId="458"/>
    <cellStyle name="好_2009年一般性转移支付标准工资_奖励补助测算7.25 (version 1) (version 1) 2 2" xfId="1767"/>
    <cellStyle name="好_2009年一般性转移支付标准工资_奖励补助测算7.25 (version 1) (version 1) 2 3" xfId="1768"/>
    <cellStyle name="好_2009年一般性转移支付标准工资_奖励补助测算7.25 (version 1) (version 1) 3" xfId="1769"/>
    <cellStyle name="好_2009年一般性转移支付标准工资_奖励补助测算7.25 (version 1) (version 1) 4" xfId="1770"/>
    <cellStyle name="好_2009年一般性转移支付标准工资_奖励补助测算7.25 (version 1) (version 1)_Book1" xfId="1771"/>
    <cellStyle name="好_2009年一般性转移支付标准工资_奖励补助测算7.25 (version 1) (version 1)_Book1 2" xfId="754"/>
    <cellStyle name="好_2009年一般性转移支付标准工资_奖励补助测算7.25 (version 1) (version 1)_Book1 3" xfId="760"/>
    <cellStyle name="好_2009年一般性转移支付标准工资_奖励补助测算7.25 2" xfId="1370"/>
    <cellStyle name="好_2009年一般性转移支付标准工资_奖励补助测算7.25 2 2" xfId="1372"/>
    <cellStyle name="好_2009年一般性转移支付标准工资_奖励补助测算7.25 2 3" xfId="1374"/>
    <cellStyle name="好_2009年一般性转移支付标准工资_奖励补助测算7.25 3" xfId="1772"/>
    <cellStyle name="好_2009年一般性转移支付标准工资_奖励补助测算7.25 3 2" xfId="1773"/>
    <cellStyle name="好_2009年一般性转移支付标准工资_奖励补助测算7.25 3 3" xfId="1774"/>
    <cellStyle name="好_2009年一般性转移支付标准工资_奖励补助测算7.25 4" xfId="1775"/>
    <cellStyle name="好_2009年一般性转移支付标准工资_奖励补助测算7.25 4 2" xfId="1590"/>
    <cellStyle name="好_2009年一般性转移支付标准工资_奖励补助测算7.25 4 3" xfId="1776"/>
    <cellStyle name="好_2009年一般性转移支付标准工资_奖励补助测算7.25 5" xfId="1343"/>
    <cellStyle name="好_2009年一般性转移支付标准工资_奖励补助测算7.25 5 2" xfId="101"/>
    <cellStyle name="好_2009年一般性转移支付标准工资_奖励补助测算7.25 5 3" xfId="106"/>
    <cellStyle name="好_2009年一般性转移支付标准工资_奖励补助测算7.25 6" xfId="1777"/>
    <cellStyle name="好_2009年一般性转移支付标准工资_奖励补助测算7.25 7" xfId="1778"/>
    <cellStyle name="好_2009年一般性转移支付标准工资_奖励补助测算7.25_Book1" xfId="307"/>
    <cellStyle name="好_2009年一般性转移支付标准工资_奖励补助测算7.25_Book1 2" xfId="1779"/>
    <cellStyle name="好_2009年一般性转移支付标准工资_奖励补助测算7.25_Book1 3" xfId="1780"/>
    <cellStyle name="好_530623_2006年县级财政报表附表" xfId="706"/>
    <cellStyle name="好_530623_2006年县级财政报表附表 2" xfId="1781"/>
    <cellStyle name="好_530623_2006年县级财政报表附表 3" xfId="1782"/>
    <cellStyle name="好_530629_2006年县级财政报表附表" xfId="1004"/>
    <cellStyle name="好_530629_2006年县级财政报表附表 2" xfId="1783"/>
    <cellStyle name="好_530629_2006年县级财政报表附表 3" xfId="1784"/>
    <cellStyle name="好_5334_2006年迪庆县级财政报表附表" xfId="1785"/>
    <cellStyle name="好_5334_2006年迪庆县级财政报表附表 2" xfId="1788"/>
    <cellStyle name="好_5334_2006年迪庆县级财政报表附表 3" xfId="1789"/>
    <cellStyle name="好_Book1" xfId="1790"/>
    <cellStyle name="好_Book1 2" xfId="1791"/>
    <cellStyle name="好_Book1 3" xfId="1792"/>
    <cellStyle name="好_Book1_1" xfId="1127"/>
    <cellStyle name="好_Book1_1 2" xfId="866"/>
    <cellStyle name="好_Book1_1 3" xfId="1793"/>
    <cellStyle name="好_Book2" xfId="1794"/>
    <cellStyle name="好_Book2 2" xfId="1796"/>
    <cellStyle name="好_Book2 3" xfId="1797"/>
    <cellStyle name="好_M01-2(州市补助收入)" xfId="871"/>
    <cellStyle name="好_M01-2(州市补助收入) 2" xfId="873"/>
    <cellStyle name="好_M01-2(州市补助收入) 3" xfId="875"/>
    <cellStyle name="好_M03" xfId="1798"/>
    <cellStyle name="好_M03 2" xfId="1799"/>
    <cellStyle name="好_M03 3" xfId="1801"/>
    <cellStyle name="好_Sheet1" xfId="1802"/>
    <cellStyle name="好_Sheet1_Sheet1" xfId="856"/>
    <cellStyle name="好_不用软件计算9.1不考虑经费管理评价xl" xfId="1803"/>
    <cellStyle name="好_不用软件计算9.1不考虑经费管理评价xl 2" xfId="405"/>
    <cellStyle name="好_不用软件计算9.1不考虑经费管理评价xl 2 2" xfId="407"/>
    <cellStyle name="好_不用软件计算9.1不考虑经费管理评价xl 2 3" xfId="1804"/>
    <cellStyle name="好_不用软件计算9.1不考虑经费管理评价xl 3" xfId="414"/>
    <cellStyle name="好_不用软件计算9.1不考虑经费管理评价xl 4" xfId="1762"/>
    <cellStyle name="好_不用软件计算9.1不考虑经费管理评价xl_Book1" xfId="1805"/>
    <cellStyle name="好_不用软件计算9.1不考虑经费管理评价xl_Book1 2" xfId="1640"/>
    <cellStyle name="好_不用软件计算9.1不考虑经费管理评价xl_Book1 3" xfId="1806"/>
    <cellStyle name="好_财政供养人员" xfId="1604"/>
    <cellStyle name="好_财政供养人员 2" xfId="553"/>
    <cellStyle name="好_财政供养人员 2 2" xfId="1807"/>
    <cellStyle name="好_财政供养人员 2 3" xfId="1808"/>
    <cellStyle name="好_财政供养人员 3" xfId="1470"/>
    <cellStyle name="好_财政供养人员 4" xfId="1472"/>
    <cellStyle name="好_财政供养人员_Book1" xfId="309"/>
    <cellStyle name="好_财政供养人员_Book1 2" xfId="217"/>
    <cellStyle name="好_财政供养人员_Book1 3" xfId="234"/>
    <cellStyle name="好_财政支出对上级的依赖程度" xfId="1809"/>
    <cellStyle name="好_城建部门" xfId="1399"/>
    <cellStyle name="好_地方配套按人均增幅控制8.30xl" xfId="1811"/>
    <cellStyle name="好_地方配套按人均增幅控制8.30xl 2" xfId="1309"/>
    <cellStyle name="好_地方配套按人均增幅控制8.30xl 2 2" xfId="1813"/>
    <cellStyle name="好_地方配套按人均增幅控制8.30xl 2 3" xfId="1814"/>
    <cellStyle name="好_地方配套按人均增幅控制8.30xl 3" xfId="71"/>
    <cellStyle name="好_地方配套按人均增幅控制8.30xl 4" xfId="1815"/>
    <cellStyle name="好_地方配套按人均增幅控制8.30xl_Book1" xfId="375"/>
    <cellStyle name="好_地方配套按人均增幅控制8.30xl_Book1 2" xfId="1817"/>
    <cellStyle name="好_地方配套按人均增幅控制8.30xl_Book1 3" xfId="1818"/>
    <cellStyle name="好_地方配套按人均增幅控制8.30一般预算平均增幅、人均可用财力平均增幅两次控制、社会治安系数调整、案件数调整xl" xfId="860"/>
    <cellStyle name="好_地方配套按人均增幅控制8.30一般预算平均增幅、人均可用财力平均增幅两次控制、社会治安系数调整、案件数调整xl 2" xfId="561"/>
    <cellStyle name="好_地方配套按人均增幅控制8.30一般预算平均增幅、人均可用财力平均增幅两次控制、社会治安系数调整、案件数调整xl 2 2" xfId="1819"/>
    <cellStyle name="好_地方配套按人均增幅控制8.30一般预算平均增幅、人均可用财力平均增幅两次控制、社会治安系数调整、案件数调整xl 2 3" xfId="1820"/>
    <cellStyle name="好_地方配套按人均增幅控制8.30一般预算平均增幅、人均可用财力平均增幅两次控制、社会治安系数调整、案件数调整xl 3" xfId="564"/>
    <cellStyle name="好_地方配套按人均增幅控制8.30一般预算平均增幅、人均可用财力平均增幅两次控制、社会治安系数调整、案件数调整xl 4" xfId="569"/>
    <cellStyle name="好_地方配套按人均增幅控制8.30一般预算平均增幅、人均可用财力平均增幅两次控制、社会治安系数调整、案件数调整xl_Book1" xfId="1821"/>
    <cellStyle name="好_地方配套按人均增幅控制8.30一般预算平均增幅、人均可用财力平均增幅两次控制、社会治安系数调整、案件数调整xl_Book1 2" xfId="1567"/>
    <cellStyle name="好_地方配套按人均增幅控制8.30一般预算平均增幅、人均可用财力平均增幅两次控制、社会治安系数调整、案件数调整xl_Book1 3" xfId="1213"/>
    <cellStyle name="好_地方配套按人均增幅控制8.31（调整结案率后）xl" xfId="1312"/>
    <cellStyle name="好_地方配套按人均增幅控制8.31（调整结案率后）xl 2" xfId="1315"/>
    <cellStyle name="好_地方配套按人均增幅控制8.31（调整结案率后）xl 2 2" xfId="778"/>
    <cellStyle name="好_地方配套按人均增幅控制8.31（调整结案率后）xl 2 3" xfId="1822"/>
    <cellStyle name="好_地方配套按人均增幅控制8.31（调整结案率后）xl 3" xfId="1317"/>
    <cellStyle name="好_地方配套按人均增幅控制8.31（调整结案率后）xl 4" xfId="1823"/>
    <cellStyle name="好_地方配套按人均增幅控制8.31（调整结案率后）xl_Book1" xfId="7"/>
    <cellStyle name="好_地方配套按人均增幅控制8.31（调整结案率后）xl_Book1 2" xfId="1824"/>
    <cellStyle name="好_地方配套按人均增幅控制8.31（调整结案率后）xl_Book1 3" xfId="1825"/>
    <cellStyle name="好_第五部分(才淼、饶永宏）" xfId="1826"/>
    <cellStyle name="好_第五部分(才淼、饶永宏） 2" xfId="1608"/>
    <cellStyle name="好_第五部分(才淼、饶永宏） 3" xfId="1610"/>
    <cellStyle name="好_第一部分：综合全" xfId="1019"/>
    <cellStyle name="好_高中教师人数（教育厅1.6日提供）" xfId="1628"/>
    <cellStyle name="好_高中教师人数（教育厅1.6日提供） 2" xfId="2"/>
    <cellStyle name="好_高中教师人数（教育厅1.6日提供） 2 2" xfId="51"/>
    <cellStyle name="好_高中教师人数（教育厅1.6日提供） 2 3" xfId="39"/>
    <cellStyle name="好_高中教师人数（教育厅1.6日提供） 3" xfId="1630"/>
    <cellStyle name="好_高中教师人数（教育厅1.6日提供） 4" xfId="1632"/>
    <cellStyle name="好_高中教师人数（教育厅1.6日提供）_Book1" xfId="119"/>
    <cellStyle name="好_高中教师人数（教育厅1.6日提供）_Book1 2" xfId="535"/>
    <cellStyle name="好_高中教师人数（教育厅1.6日提供）_Book1 3" xfId="542"/>
    <cellStyle name="好_汇总" xfId="1827"/>
    <cellStyle name="好_汇总 2" xfId="1828"/>
    <cellStyle name="好_汇总 2 2" xfId="1829"/>
    <cellStyle name="好_汇总 2 3" xfId="1329"/>
    <cellStyle name="好_汇总 3" xfId="1830"/>
    <cellStyle name="好_汇总 4" xfId="1831"/>
    <cellStyle name="好_汇总_Book1" xfId="1832"/>
    <cellStyle name="好_汇总_Book1 2" xfId="1368"/>
    <cellStyle name="好_汇总_Book1 3" xfId="1277"/>
    <cellStyle name="好_汇总-县级财政报表附表" xfId="131"/>
    <cellStyle name="好_汇总-县级财政报表附表 2" xfId="333"/>
    <cellStyle name="好_汇总-县级财政报表附表 3" xfId="350"/>
    <cellStyle name="好_基础数据分析" xfId="1833"/>
    <cellStyle name="好_基础数据分析 2" xfId="1835"/>
    <cellStyle name="好_基础数据分析 2 2" xfId="1836"/>
    <cellStyle name="好_基础数据分析 2 3" xfId="1837"/>
    <cellStyle name="好_基础数据分析 3" xfId="1838"/>
    <cellStyle name="好_基础数据分析 4" xfId="1840"/>
    <cellStyle name="好_基础数据分析_Book1" xfId="287"/>
    <cellStyle name="好_基础数据分析_Book1 2" xfId="631"/>
    <cellStyle name="好_基础数据分析_Book1 3" xfId="1841"/>
    <cellStyle name="好_检验表" xfId="658"/>
    <cellStyle name="好_检验表（调整后）" xfId="628"/>
    <cellStyle name="好_奖励补助测算5.22测试" xfId="639"/>
    <cellStyle name="好_奖励补助测算5.22测试 2" xfId="346"/>
    <cellStyle name="好_奖励补助测算5.22测试 2 2" xfId="1842"/>
    <cellStyle name="好_奖励补助测算5.22测试 2 3" xfId="1843"/>
    <cellStyle name="好_奖励补助测算5.22测试 3" xfId="54"/>
    <cellStyle name="好_奖励补助测算5.22测试 4" xfId="290"/>
    <cellStyle name="好_奖励补助测算5.22测试_Book1" xfId="1844"/>
    <cellStyle name="好_奖励补助测算5.22测试_Book1 2" xfId="103"/>
    <cellStyle name="好_奖励补助测算5.22测试_Book1 3" xfId="108"/>
    <cellStyle name="好_奖励补助测算5.23新" xfId="1548"/>
    <cellStyle name="好_奖励补助测算5.23新 2" xfId="1845"/>
    <cellStyle name="好_奖励补助测算5.23新 2 2" xfId="1846"/>
    <cellStyle name="好_奖励补助测算5.23新 2 3" xfId="1847"/>
    <cellStyle name="好_奖励补助测算5.23新 3" xfId="1421"/>
    <cellStyle name="好_奖励补助测算5.23新 4" xfId="1848"/>
    <cellStyle name="好_奖励补助测算5.23新_Book1" xfId="1518"/>
    <cellStyle name="好_奖励补助测算5.23新_Book1 2" xfId="1129"/>
    <cellStyle name="好_奖励补助测算5.23新_Book1 3" xfId="1849"/>
    <cellStyle name="好_奖励补助测算5.24冯铸" xfId="1850"/>
    <cellStyle name="好_奖励补助测算5.24冯铸 2" xfId="991"/>
    <cellStyle name="好_奖励补助测算5.24冯铸 2 2" xfId="993"/>
    <cellStyle name="好_奖励补助测算5.24冯铸 2 3" xfId="996"/>
    <cellStyle name="好_奖励补助测算5.24冯铸 3" xfId="998"/>
    <cellStyle name="好_奖励补助测算5.24冯铸 4" xfId="1001"/>
    <cellStyle name="好_奖励补助测算5.24冯铸_Book1" xfId="1572"/>
    <cellStyle name="好_奖励补助测算5.24冯铸_Book1 2" xfId="1574"/>
    <cellStyle name="好_奖励补助测算5.24冯铸_Book1 3" xfId="1577"/>
    <cellStyle name="好_奖励补助测算7.23" xfId="1851"/>
    <cellStyle name="好_奖励补助测算7.23 2" xfId="1852"/>
    <cellStyle name="好_奖励补助测算7.23 2 2" xfId="1853"/>
    <cellStyle name="好_奖励补助测算7.23 2 3" xfId="1854"/>
    <cellStyle name="好_奖励补助测算7.23 3" xfId="1855"/>
    <cellStyle name="好_奖励补助测算7.23 4" xfId="1856"/>
    <cellStyle name="好_奖励补助测算7.23_Book1" xfId="1857"/>
    <cellStyle name="好_奖励补助测算7.23_Book1 2" xfId="1757"/>
    <cellStyle name="好_奖励补助测算7.23_Book1 3" xfId="1858"/>
    <cellStyle name="好_奖励补助测算7.25" xfId="1859"/>
    <cellStyle name="好_奖励补助测算7.25 (version 1) (version 1)" xfId="1860"/>
    <cellStyle name="好_奖励补助测算7.25 (version 1) (version 1) 2" xfId="1861"/>
    <cellStyle name="好_奖励补助测算7.25 (version 1) (version 1) 2 2" xfId="480"/>
    <cellStyle name="好_奖励补助测算7.25 (version 1) (version 1) 2 3" xfId="1493"/>
    <cellStyle name="好_奖励补助测算7.25 (version 1) (version 1) 3" xfId="1862"/>
    <cellStyle name="好_奖励补助测算7.25 (version 1) (version 1) 4" xfId="1863"/>
    <cellStyle name="好_奖励补助测算7.25 (version 1) (version 1)_Book1" xfId="1864"/>
    <cellStyle name="好_奖励补助测算7.25 (version 1) (version 1)_Book1 2" xfId="1867"/>
    <cellStyle name="好_奖励补助测算7.25 (version 1) (version 1)_Book1 3" xfId="1868"/>
    <cellStyle name="好_奖励补助测算7.25 2" xfId="1161"/>
    <cellStyle name="好_奖励补助测算7.25 2 2" xfId="1130"/>
    <cellStyle name="好_奖励补助测算7.25 2 3" xfId="1869"/>
    <cellStyle name="好_奖励补助测算7.25 3" xfId="1870"/>
    <cellStyle name="好_奖励补助测算7.25 3 2" xfId="1112"/>
    <cellStyle name="好_奖励补助测算7.25 3 3" xfId="1871"/>
    <cellStyle name="好_奖励补助测算7.25 4" xfId="1257"/>
    <cellStyle name="好_奖励补助测算7.25 4 2" xfId="1259"/>
    <cellStyle name="好_奖励补助测算7.25 4 3" xfId="1261"/>
    <cellStyle name="好_奖励补助测算7.25 5" xfId="1263"/>
    <cellStyle name="好_奖励补助测算7.25 5 2" xfId="1872"/>
    <cellStyle name="好_奖励补助测算7.25 5 3" xfId="746"/>
    <cellStyle name="好_奖励补助测算7.25 6" xfId="1265"/>
    <cellStyle name="好_奖励补助测算7.25 7" xfId="916"/>
    <cellStyle name="好_奖励补助测算7.25_Book1" xfId="1097"/>
    <cellStyle name="好_奖励补助测算7.25_Book1 2" xfId="1873"/>
    <cellStyle name="好_奖励补助测算7.25_Book1 3" xfId="1874"/>
    <cellStyle name="好_教师绩效工资测算表（离退休按各地上报数测算）2009年1月1日" xfId="1675"/>
    <cellStyle name="好_教育厅提供义务教育及高中教师人数（2009年1月6日）" xfId="1875"/>
    <cellStyle name="好_教育厅提供义务教育及高中教师人数（2009年1月6日） 2" xfId="282"/>
    <cellStyle name="好_教育厅提供义务教育及高中教师人数（2009年1月6日） 2 2" xfId="1145"/>
    <cellStyle name="好_教育厅提供义务教育及高中教师人数（2009年1月6日） 2 3" xfId="1148"/>
    <cellStyle name="好_教育厅提供义务教育及高中教师人数（2009年1月6日） 3" xfId="63"/>
    <cellStyle name="好_教育厅提供义务教育及高中教师人数（2009年1月6日） 4" xfId="495"/>
    <cellStyle name="好_教育厅提供义务教育及高中教师人数（2009年1月6日）_Book1" xfId="1876"/>
    <cellStyle name="好_教育厅提供义务教育及高中教师人数（2009年1月6日）_Book1 2" xfId="1878"/>
    <cellStyle name="好_教育厅提供义务教育及高中教师人数（2009年1月6日）_Book1 3" xfId="1880"/>
    <cellStyle name="好_历年教师人数" xfId="1882"/>
    <cellStyle name="好_丽江汇总" xfId="1299"/>
    <cellStyle name="好_三季度－表二" xfId="1484"/>
    <cellStyle name="好_三季度－表二 2" xfId="641"/>
    <cellStyle name="好_三季度－表二 2 2" xfId="161"/>
    <cellStyle name="好_三季度－表二 2 3" xfId="1883"/>
    <cellStyle name="好_三季度－表二 3" xfId="1392"/>
    <cellStyle name="好_三季度－表二 4" xfId="1884"/>
    <cellStyle name="好_三季度－表二_Book1" xfId="1885"/>
    <cellStyle name="好_三季度－表二_Book1 2" xfId="1886"/>
    <cellStyle name="好_三季度－表二_Book1 3" xfId="1887"/>
    <cellStyle name="好_卫生部门" xfId="1888"/>
    <cellStyle name="好_卫生部门 2" xfId="1716"/>
    <cellStyle name="好_卫生部门 2 2" xfId="1718"/>
    <cellStyle name="好_卫生部门 2 3" xfId="1720"/>
    <cellStyle name="好_卫生部门 3" xfId="1240"/>
    <cellStyle name="好_卫生部门 4" xfId="1244"/>
    <cellStyle name="好_卫生部门_Book1" xfId="1056"/>
    <cellStyle name="好_卫生部门_Book1 2" xfId="1058"/>
    <cellStyle name="好_卫生部门_Book1 3" xfId="1063"/>
    <cellStyle name="好_文体广播部门" xfId="1889"/>
    <cellStyle name="好_下半年禁毒办案经费分配2544.3万元" xfId="539"/>
    <cellStyle name="好_下半年禁吸戒毒经费1000万元" xfId="1890"/>
    <cellStyle name="好_下半年禁吸戒毒经费1000万元 2" xfId="1891"/>
    <cellStyle name="好_下半年禁吸戒毒经费1000万元 2 2" xfId="742"/>
    <cellStyle name="好_下半年禁吸戒毒经费1000万元 2 3" xfId="1786"/>
    <cellStyle name="好_下半年禁吸戒毒经费1000万元 3" xfId="1893"/>
    <cellStyle name="好_下半年禁吸戒毒经费1000万元 4" xfId="1895"/>
    <cellStyle name="好_下半年禁吸戒毒经费1000万元_Book1" xfId="1897"/>
    <cellStyle name="好_下半年禁吸戒毒经费1000万元_Book1 2" xfId="1898"/>
    <cellStyle name="好_下半年禁吸戒毒经费1000万元_Book1 3" xfId="1270"/>
    <cellStyle name="好_县级公安机关公用经费标准奖励测算方案（定稿）" xfId="1049"/>
    <cellStyle name="好_县级公安机关公用经费标准奖励测算方案（定稿） 2" xfId="1899"/>
    <cellStyle name="好_县级公安机关公用经费标准奖励测算方案（定稿） 2 2" xfId="1900"/>
    <cellStyle name="好_县级公安机关公用经费标准奖励测算方案（定稿） 2 3" xfId="1901"/>
    <cellStyle name="好_县级公安机关公用经费标准奖励测算方案（定稿） 3" xfId="1902"/>
    <cellStyle name="好_县级公安机关公用经费标准奖励测算方案（定稿） 4" xfId="1319"/>
    <cellStyle name="好_县级公安机关公用经费标准奖励测算方案（定稿）_Book1" xfId="1041"/>
    <cellStyle name="好_县级公安机关公用经费标准奖励测算方案（定稿）_Book1 2" xfId="1903"/>
    <cellStyle name="好_县级公安机关公用经费标准奖励测算方案（定稿）_Book1 3" xfId="1904"/>
    <cellStyle name="好_县级基础数据" xfId="1487"/>
    <cellStyle name="好_业务工作量指标" xfId="117"/>
    <cellStyle name="好_业务工作量指标 2" xfId="1078"/>
    <cellStyle name="好_业务工作量指标 2 2" xfId="1055"/>
    <cellStyle name="好_业务工作量指标 2 3" xfId="852"/>
    <cellStyle name="好_业务工作量指标 3" xfId="1905"/>
    <cellStyle name="好_业务工作量指标 4" xfId="1313"/>
    <cellStyle name="好_业务工作量指标_Book1" xfId="1906"/>
    <cellStyle name="好_业务工作量指标_Book1 2" xfId="1907"/>
    <cellStyle name="好_业务工作量指标_Book1 3" xfId="1908"/>
    <cellStyle name="好_义务教育阶段教职工人数（教育厅提供最终）" xfId="475"/>
    <cellStyle name="好_义务教育阶段教职工人数（教育厅提供最终） 2" xfId="1909"/>
    <cellStyle name="好_义务教育阶段教职工人数（教育厅提供最终） 2 2" xfId="799"/>
    <cellStyle name="好_义务教育阶段教职工人数（教育厅提供最终） 2 3" xfId="1910"/>
    <cellStyle name="好_义务教育阶段教职工人数（教育厅提供最终） 3" xfId="1912"/>
    <cellStyle name="好_义务教育阶段教职工人数（教育厅提供最终） 4" xfId="1810"/>
    <cellStyle name="好_义务教育阶段教职工人数（教育厅提供最终）_Book1" xfId="1913"/>
    <cellStyle name="好_义务教育阶段教职工人数（教育厅提供最终）_Book1 2" xfId="943"/>
    <cellStyle name="好_义务教育阶段教职工人数（教育厅提供最终）_Book1 3" xfId="1914"/>
    <cellStyle name="好_云南农村义务教育统计表" xfId="1915"/>
    <cellStyle name="好_云南农村义务教育统计表 2" xfId="146"/>
    <cellStyle name="好_云南农村义务教育统计表 2 2" xfId="1916"/>
    <cellStyle name="好_云南农村义务教育统计表 2 3" xfId="1917"/>
    <cellStyle name="好_云南农村义务教育统计表 3" xfId="1616"/>
    <cellStyle name="好_云南农村义务教育统计表 4" xfId="1618"/>
    <cellStyle name="好_云南农村义务教育统计表_Book1" xfId="1740"/>
    <cellStyle name="好_云南农村义务教育统计表_Book1 2" xfId="504"/>
    <cellStyle name="好_云南农村义务教育统计表_Book1 3" xfId="513"/>
    <cellStyle name="好_云南省2008年中小学教师人数统计表" xfId="1233"/>
    <cellStyle name="好_云南省2008年中小学教职工情况（教育厅提供20090101加工整理）" xfId="1229"/>
    <cellStyle name="好_云南省2008年中小学教职工情况（教育厅提供20090101加工整理） 2" xfId="1231"/>
    <cellStyle name="好_云南省2008年中小学教职工情况（教育厅提供20090101加工整理） 2 2" xfId="1250"/>
    <cellStyle name="好_云南省2008年中小学教职工情况（教育厅提供20090101加工整理） 2 3" xfId="1221"/>
    <cellStyle name="好_云南省2008年中小学教职工情况（教育厅提供20090101加工整理） 3" xfId="862"/>
    <cellStyle name="好_云南省2008年中小学教职工情况（教育厅提供20090101加工整理） 4" xfId="1918"/>
    <cellStyle name="好_云南省2008年中小学教职工情况（教育厅提供20090101加工整理）_Book1" xfId="1919"/>
    <cellStyle name="好_云南省2008年中小学教职工情况（教育厅提供20090101加工整理）_Book1 2" xfId="1713"/>
    <cellStyle name="好_云南省2008年中小学教职工情况（教育厅提供20090101加工整理）_Book1 3" xfId="1920"/>
    <cellStyle name="好_云南省2008年转移支付测算——州市本级考核部分及政策性测算" xfId="1921"/>
    <cellStyle name="好_云南省2008年转移支付测算——州市本级考核部分及政策性测算 2" xfId="1922"/>
    <cellStyle name="好_云南省2008年转移支付测算——州市本级考核部分及政策性测算 2 2" xfId="1749"/>
    <cellStyle name="好_云南省2008年转移支付测算——州市本级考核部分及政策性测算 2 3" xfId="1751"/>
    <cellStyle name="好_云南省2008年转移支付测算——州市本级考核部分及政策性测算 3" xfId="1923"/>
    <cellStyle name="好_云南省2008年转移支付测算——州市本级考核部分及政策性测算 4" xfId="1924"/>
    <cellStyle name="好_云南省2008年转移支付测算——州市本级考核部分及政策性测算_Book1" xfId="1925"/>
    <cellStyle name="好_云南省2008年转移支付测算——州市本级考核部分及政策性测算_Book1 2" xfId="1492"/>
    <cellStyle name="好_云南省2008年转移支付测算——州市本级考核部分及政策性测算_Book1 3" xfId="908"/>
    <cellStyle name="好_指标四" xfId="910"/>
    <cellStyle name="好_指标四 2" xfId="730"/>
    <cellStyle name="好_指标四 3" xfId="740"/>
    <cellStyle name="好_指标五" xfId="1535"/>
    <cellStyle name="后继超级链接" xfId="933"/>
    <cellStyle name="后继超级链接 2" xfId="1926"/>
    <cellStyle name="后继超级链接 3" xfId="1927"/>
    <cellStyle name="后继超链接" xfId="1839"/>
    <cellStyle name="后继超链接 2" xfId="1684"/>
    <cellStyle name="后继超链接 3" xfId="1928"/>
    <cellStyle name="汇总 2" xfId="1322"/>
    <cellStyle name="汇总 3" xfId="1324"/>
    <cellStyle name="汇总 3 2" xfId="921"/>
    <cellStyle name="汇总 3 3" xfId="1929"/>
    <cellStyle name="汇总 4" xfId="357"/>
    <cellStyle name="汇总 4 2" xfId="1930"/>
    <cellStyle name="汇总 4 3" xfId="1931"/>
    <cellStyle name="汇总 5" xfId="1932"/>
    <cellStyle name="汇总 6" xfId="1933"/>
    <cellStyle name="计算 2" xfId="1934"/>
    <cellStyle name="计算 3" xfId="98"/>
    <cellStyle name="计算 3 2" xfId="65"/>
    <cellStyle name="计算 3 3" xfId="1800"/>
    <cellStyle name="计算 4" xfId="109"/>
    <cellStyle name="计算 4 2" xfId="1101"/>
    <cellStyle name="计算 4 3" xfId="1103"/>
    <cellStyle name="计算 5" xfId="116"/>
    <cellStyle name="计算 6" xfId="193"/>
    <cellStyle name="检查单元格 2" xfId="1935"/>
    <cellStyle name="检查单元格 3" xfId="1936"/>
    <cellStyle name="检查单元格 3 2" xfId="1482"/>
    <cellStyle name="检查单元格 3 3" xfId="1485"/>
    <cellStyle name="检查单元格 4" xfId="1937"/>
    <cellStyle name="检查单元格 4 2" xfId="1710"/>
    <cellStyle name="检查单元格 4 3" xfId="1939"/>
    <cellStyle name="检查单元格 5" xfId="1940"/>
    <cellStyle name="检查单元格 6" xfId="1942"/>
    <cellStyle name="解释性文本 2" xfId="1142"/>
    <cellStyle name="解释性文本 3" xfId="1496"/>
    <cellStyle name="解释性文本 3 2" xfId="254"/>
    <cellStyle name="解释性文本 3 3" xfId="1943"/>
    <cellStyle name="解释性文本 4" xfId="1944"/>
    <cellStyle name="解释性文本 4 2" xfId="1945"/>
    <cellStyle name="解释性文本 4 3" xfId="1529"/>
    <cellStyle name="解释性文本 5" xfId="1036"/>
    <cellStyle name="解释性文本 6" xfId="1038"/>
    <cellStyle name="借出原因" xfId="1816"/>
    <cellStyle name="警告文本 2" xfId="401"/>
    <cellStyle name="警告文本 3" xfId="419"/>
    <cellStyle name="警告文本 3 2" xfId="421"/>
    <cellStyle name="警告文本 3 3" xfId="430"/>
    <cellStyle name="警告文本 4" xfId="1083"/>
    <cellStyle name="警告文本 4 2" xfId="1946"/>
    <cellStyle name="警告文本 4 3" xfId="1834"/>
    <cellStyle name="警告文本 5" xfId="213"/>
    <cellStyle name="警告文本 6" xfId="1947"/>
    <cellStyle name="链接单元格 2" xfId="1458"/>
    <cellStyle name="链接单元格 3" xfId="1468"/>
    <cellStyle name="链接单元格 3 2" xfId="1429"/>
    <cellStyle name="链接单元格 3 3" xfId="1690"/>
    <cellStyle name="链接单元格 4" xfId="1192"/>
    <cellStyle name="链接单元格 4 2" xfId="1948"/>
    <cellStyle name="链接单元格 4 3" xfId="1949"/>
    <cellStyle name="链接单元格 5" xfId="1195"/>
    <cellStyle name="链接单元格 6" xfId="1950"/>
    <cellStyle name="霓付 [0]_ +Foil &amp; -FOIL &amp; PAPER" xfId="1665"/>
    <cellStyle name="霓付_ +Foil &amp; -FOIL &amp; PAPER" xfId="1953"/>
    <cellStyle name="烹拳 [0]_ +Foil &amp; -FOIL &amp; PAPER" xfId="1954"/>
    <cellStyle name="烹拳_ +Foil &amp; -FOIL &amp; PAPER" xfId="1955"/>
    <cellStyle name="普通_ 白土" xfId="1171"/>
    <cellStyle name="千分位[0]_ 白土" xfId="819"/>
    <cellStyle name="千分位_ 白土" xfId="575"/>
    <cellStyle name="千位[0]_ 方正PC" xfId="1956"/>
    <cellStyle name="千位_ 方正PC" xfId="1957"/>
    <cellStyle name="千位分隔 2" xfId="1958"/>
    <cellStyle name="千位分隔 2 2" xfId="1959"/>
    <cellStyle name="千位分隔 2 2 2" xfId="1331"/>
    <cellStyle name="千位分隔 2 2 3" xfId="1581"/>
    <cellStyle name="千位分隔 2 3" xfId="674"/>
    <cellStyle name="千位分隔 2 4" xfId="680"/>
    <cellStyle name="千位分隔 3" xfId="1006"/>
    <cellStyle name="千位分隔 3 2" xfId="1156"/>
    <cellStyle name="千位分隔 3 2 2" xfId="1960"/>
    <cellStyle name="千位分隔 3 2 3" xfId="1961"/>
    <cellStyle name="千位分隔 3 3" xfId="681"/>
    <cellStyle name="千位分隔 3 4" xfId="371"/>
    <cellStyle name="千位分隔[0] 2" xfId="92"/>
    <cellStyle name="千位分隔[0] 2 2" xfId="1579"/>
    <cellStyle name="千位分隔[0] 2 3" xfId="1962"/>
    <cellStyle name="钎霖_4岿角利" xfId="757"/>
    <cellStyle name="强调 1" xfId="1963"/>
    <cellStyle name="强调 1 2" xfId="1964"/>
    <cellStyle name="强调 1 3" xfId="1965"/>
    <cellStyle name="强调 2" xfId="1365"/>
    <cellStyle name="强调 2 2" xfId="1966"/>
    <cellStyle name="强调 2 3" xfId="1967"/>
    <cellStyle name="强调 3" xfId="588"/>
    <cellStyle name="强调 3 2" xfId="171"/>
    <cellStyle name="强调 3 3" xfId="597"/>
    <cellStyle name="强调文字颜色 1 2" xfId="1276"/>
    <cellStyle name="强调文字颜色 1 3" xfId="1279"/>
    <cellStyle name="强调文字颜色 1 3 2" xfId="1968"/>
    <cellStyle name="强调文字颜色 1 3 3" xfId="1812"/>
    <cellStyle name="强调文字颜色 1 4" xfId="1969"/>
    <cellStyle name="强调文字颜色 1 4 2" xfId="967"/>
    <cellStyle name="强调文字颜色 1 4 3" xfId="1099"/>
    <cellStyle name="强调文字颜色 1 5" xfId="1970"/>
    <cellStyle name="强调文字颜色 1 6" xfId="1971"/>
    <cellStyle name="强调文字颜色 2 2" xfId="643"/>
    <cellStyle name="强调文字颜色 2 3" xfId="1972"/>
    <cellStyle name="强调文字颜色 2 3 2" xfId="10"/>
    <cellStyle name="强调文字颜色 2 3 3" xfId="1253"/>
    <cellStyle name="强调文字颜色 2 4" xfId="1892"/>
    <cellStyle name="强调文字颜色 2 4 2" xfId="745"/>
    <cellStyle name="强调文字颜色 2 4 3" xfId="1787"/>
    <cellStyle name="强调文字颜色 2 5" xfId="1894"/>
    <cellStyle name="强调文字颜色 2 6" xfId="1896"/>
    <cellStyle name="强调文字颜色 3 2" xfId="1973"/>
    <cellStyle name="强调文字颜色 3 3" xfId="1554"/>
    <cellStyle name="强调文字颜色 3 3 2" xfId="1380"/>
    <cellStyle name="强调文字颜色 3 3 3" xfId="1974"/>
    <cellStyle name="强调文字颜色 3 4" xfId="1557"/>
    <cellStyle name="强调文字颜色 3 4 2" xfId="1866"/>
    <cellStyle name="强调文字颜色 3 4 3" xfId="1388"/>
    <cellStyle name="强调文字颜色 3 5" xfId="1354"/>
    <cellStyle name="强调文字颜色 3 6" xfId="1975"/>
    <cellStyle name="强调文字颜色 4 2" xfId="646"/>
    <cellStyle name="强调文字颜色 4 3" xfId="656"/>
    <cellStyle name="强调文字颜色 4 3 2" xfId="660"/>
    <cellStyle name="强调文字颜色 4 3 3" xfId="669"/>
    <cellStyle name="强调文字颜色 4 4" xfId="1877"/>
    <cellStyle name="强调文字颜色 4 4 2" xfId="1879"/>
    <cellStyle name="强调文字颜色 4 4 3" xfId="1881"/>
    <cellStyle name="强调文字颜色 4 5" xfId="1976"/>
    <cellStyle name="强调文字颜色 4 6" xfId="1977"/>
    <cellStyle name="强调文字颜色 5 2" xfId="1978"/>
    <cellStyle name="强调文字颜色 5 3" xfId="1979"/>
    <cellStyle name="强调文字颜色 5 3 2" xfId="1980"/>
    <cellStyle name="强调文字颜色 5 3 3" xfId="19"/>
    <cellStyle name="强调文字颜色 5 4" xfId="1981"/>
    <cellStyle name="强调文字颜色 5 4 2" xfId="1982"/>
    <cellStyle name="强调文字颜色 5 4 3" xfId="1983"/>
    <cellStyle name="强调文字颜色 5 5" xfId="1984"/>
    <cellStyle name="强调文字颜色 5 6" xfId="1072"/>
    <cellStyle name="强调文字颜色 6 2" xfId="1795"/>
    <cellStyle name="强调文字颜色 6 3" xfId="1985"/>
    <cellStyle name="强调文字颜色 6 3 2" xfId="1986"/>
    <cellStyle name="强调文字颜色 6 3 3" xfId="1987"/>
    <cellStyle name="强调文字颜色 6 4" xfId="1746"/>
    <cellStyle name="强调文字颜色 6 4 2" xfId="453"/>
    <cellStyle name="强调文字颜色 6 4 3" xfId="459"/>
    <cellStyle name="强调文字颜色 6 5" xfId="1988"/>
    <cellStyle name="强调文字颜色 6 6" xfId="1692"/>
    <cellStyle name="日期" xfId="23"/>
    <cellStyle name="商品名称" xfId="201"/>
    <cellStyle name="适中 2" xfId="1989"/>
    <cellStyle name="适中 3" xfId="1990"/>
    <cellStyle name="适中 3 2" xfId="381"/>
    <cellStyle name="适中 3 3" xfId="1379"/>
    <cellStyle name="适中 4" xfId="1991"/>
    <cellStyle name="适中 4 2" xfId="1992"/>
    <cellStyle name="适中 4 3" xfId="1865"/>
    <cellStyle name="适中 5" xfId="149"/>
    <cellStyle name="适中 6" xfId="1208"/>
    <cellStyle name="输出 2" xfId="1175"/>
    <cellStyle name="输出 3" xfId="1177"/>
    <cellStyle name="输出 3 2" xfId="1635"/>
    <cellStyle name="输出 3 3" xfId="78"/>
    <cellStyle name="输出 4" xfId="1993"/>
    <cellStyle name="输出 4 2" xfId="1592"/>
    <cellStyle name="输出 4 3" xfId="222"/>
    <cellStyle name="输出 5" xfId="1994"/>
    <cellStyle name="输出 6" xfId="1995"/>
    <cellStyle name="输入 2" xfId="1571"/>
    <cellStyle name="输入 3" xfId="1583"/>
    <cellStyle name="输入 3 2" xfId="1585"/>
    <cellStyle name="输入 3 3" xfId="1587"/>
    <cellStyle name="输入 4" xfId="798"/>
    <cellStyle name="输入 4 2" xfId="802"/>
    <cellStyle name="输入 4 3" xfId="804"/>
    <cellStyle name="输入 5" xfId="1911"/>
    <cellStyle name="输入 6" xfId="1996"/>
    <cellStyle name="数量" xfId="1182"/>
    <cellStyle name="数字" xfId="1333"/>
    <cellStyle name="数字 2" xfId="1997"/>
    <cellStyle name="数字 3" xfId="1998"/>
    <cellStyle name="未定义" xfId="1999"/>
    <cellStyle name="小数" xfId="2000"/>
    <cellStyle name="小数 2" xfId="1938"/>
    <cellStyle name="小数 3" xfId="1941"/>
    <cellStyle name="样式 1" xfId="2001"/>
    <cellStyle name="昗弨_Pacific Region P&amp;L" xfId="2002"/>
    <cellStyle name="着色 1" xfId="2009"/>
    <cellStyle name="着色 2" xfId="2010"/>
    <cellStyle name="着色 3" xfId="2011"/>
    <cellStyle name="着色 4" xfId="2012"/>
    <cellStyle name="着色 5" xfId="2013"/>
    <cellStyle name="着色 6" xfId="202"/>
    <cellStyle name="寘嬫愗傝 [0.00]_Region Orders (2)" xfId="2003"/>
    <cellStyle name="寘嬫愗傝_Region Orders (2)" xfId="2004"/>
    <cellStyle name="注释 2" xfId="685"/>
    <cellStyle name="注释 2 2" xfId="386"/>
    <cellStyle name="注释 2 3" xfId="2005"/>
    <cellStyle name="注释 3" xfId="687"/>
    <cellStyle name="注释 3 2" xfId="556"/>
    <cellStyle name="注释 3 3" xfId="2006"/>
    <cellStyle name="注释 4" xfId="2007"/>
    <cellStyle name="注释 5" xfId="2008"/>
    <cellStyle name="콤마 [0]_BOILER-CO1" xfId="1951"/>
    <cellStyle name="콤마_BOILER-CO1" xfId="318"/>
    <cellStyle name="통화 [0]_BOILER-CO1" xfId="1952"/>
    <cellStyle name="통화_BOILER-CO1" xfId="849"/>
    <cellStyle name="표준_0N-HANDLING " xfId="10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66</xdr:row>
      <xdr:rowOff>54610</xdr:rowOff>
    </xdr:from>
    <xdr:to>
      <xdr:col>0</xdr:col>
      <xdr:colOff>1489075</xdr:colOff>
      <xdr:row>68</xdr:row>
      <xdr:rowOff>368935</xdr:rowOff>
    </xdr:to>
    <xdr:pic>
      <xdr:nvPicPr>
        <xdr:cNvPr id="38" name="图片 12" descr="wKhQ6lR7wQOEYV69AAAAAAUA6R4017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0" y="55845710"/>
          <a:ext cx="1439545" cy="144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184150</xdr:colOff>
      <xdr:row>73</xdr:row>
      <xdr:rowOff>12065</xdr:rowOff>
    </xdr:from>
    <xdr:to>
      <xdr:col>0</xdr:col>
      <xdr:colOff>1493520</xdr:colOff>
      <xdr:row>74</xdr:row>
      <xdr:rowOff>397510</xdr:rowOff>
    </xdr:to>
    <xdr:pic>
      <xdr:nvPicPr>
        <xdr:cNvPr id="21" name="图片 11" descr="u=3027265134,4108214382&amp;fm=15&amp;gp=0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150" y="59754770"/>
          <a:ext cx="130937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497</xdr:col>
      <xdr:colOff>38100</xdr:colOff>
      <xdr:row>54</xdr:row>
      <xdr:rowOff>0</xdr:rowOff>
    </xdr:from>
    <xdr:to>
      <xdr:col>500</xdr:col>
      <xdr:colOff>117475</xdr:colOff>
      <xdr:row>56</xdr:row>
      <xdr:rowOff>6350</xdr:rowOff>
    </xdr:to>
    <xdr:pic>
      <xdr:nvPicPr>
        <xdr:cNvPr id="28" name="图片 27" descr="1537196559(1)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7381830" y="40767000"/>
          <a:ext cx="2136775" cy="18605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40</xdr:row>
      <xdr:rowOff>27305</xdr:rowOff>
    </xdr:from>
    <xdr:to>
      <xdr:col>0</xdr:col>
      <xdr:colOff>1797050</xdr:colOff>
      <xdr:row>40</xdr:row>
      <xdr:rowOff>1377315</xdr:rowOff>
    </xdr:to>
    <xdr:pic>
      <xdr:nvPicPr>
        <xdr:cNvPr id="7" name="图片 6" descr="52f5b04c8243f25423a96caa719439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" y="27967305"/>
          <a:ext cx="1774190" cy="135001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28</xdr:row>
      <xdr:rowOff>34925</xdr:rowOff>
    </xdr:from>
    <xdr:to>
      <xdr:col>0</xdr:col>
      <xdr:colOff>1587500</xdr:colOff>
      <xdr:row>29</xdr:row>
      <xdr:rowOff>43180</xdr:rowOff>
    </xdr:to>
    <xdr:pic>
      <xdr:nvPicPr>
        <xdr:cNvPr id="11" name="图片 10" descr="167815144819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5" y="17472025"/>
          <a:ext cx="1586865" cy="117665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</xdr:colOff>
      <xdr:row>60</xdr:row>
      <xdr:rowOff>33655</xdr:rowOff>
    </xdr:from>
    <xdr:to>
      <xdr:col>0</xdr:col>
      <xdr:colOff>1452880</xdr:colOff>
      <xdr:row>61</xdr:row>
      <xdr:rowOff>790575</xdr:rowOff>
    </xdr:to>
    <xdr:pic>
      <xdr:nvPicPr>
        <xdr:cNvPr id="17" name="图片 16" descr="4ebb930eabae86992335c060ed1b11c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435" y="47836455"/>
          <a:ext cx="1401445" cy="187452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</xdr:colOff>
      <xdr:row>55</xdr:row>
      <xdr:rowOff>59690</xdr:rowOff>
    </xdr:from>
    <xdr:to>
      <xdr:col>0</xdr:col>
      <xdr:colOff>1594485</xdr:colOff>
      <xdr:row>55</xdr:row>
      <xdr:rowOff>1238885</xdr:rowOff>
    </xdr:to>
    <xdr:pic>
      <xdr:nvPicPr>
        <xdr:cNvPr id="31" name="图片 30" descr="cd343277659ca243cbb2ba2a6bad7c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910" y="41410890"/>
          <a:ext cx="1552575" cy="11791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63</xdr:row>
      <xdr:rowOff>68580</xdr:rowOff>
    </xdr:from>
    <xdr:to>
      <xdr:col>0</xdr:col>
      <xdr:colOff>1257935</xdr:colOff>
      <xdr:row>64</xdr:row>
      <xdr:rowOff>21590</xdr:rowOff>
    </xdr:to>
    <xdr:pic>
      <xdr:nvPicPr>
        <xdr:cNvPr id="32" name="图片 31" descr="c394386b84c59120481c8b80c9475a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9550" y="51440080"/>
          <a:ext cx="1048385" cy="142621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</xdr:row>
      <xdr:rowOff>118745</xdr:rowOff>
    </xdr:from>
    <xdr:to>
      <xdr:col>0</xdr:col>
      <xdr:colOff>1765300</xdr:colOff>
      <xdr:row>8</xdr:row>
      <xdr:rowOff>247650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635" y="2468245"/>
          <a:ext cx="1764665" cy="15767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151765</xdr:colOff>
      <xdr:row>19</xdr:row>
      <xdr:rowOff>19050</xdr:rowOff>
    </xdr:from>
    <xdr:to>
      <xdr:col>0</xdr:col>
      <xdr:colOff>1388110</xdr:colOff>
      <xdr:row>20</xdr:row>
      <xdr:rowOff>7620</xdr:rowOff>
    </xdr:to>
    <xdr:pic>
      <xdr:nvPicPr>
        <xdr:cNvPr id="8" name="图片 7" descr="60fb9b196867515ff42250ad90b179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1765" y="9302750"/>
          <a:ext cx="1236345" cy="16649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1789430</xdr:colOff>
      <xdr:row>39</xdr:row>
      <xdr:rowOff>1338580</xdr:rowOff>
    </xdr:to>
    <xdr:pic>
      <xdr:nvPicPr>
        <xdr:cNvPr id="10" name="图片 9" descr="d90af910d57350758b2c455ce55636f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6479500"/>
          <a:ext cx="1789430" cy="133858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46</xdr:row>
      <xdr:rowOff>46355</xdr:rowOff>
    </xdr:from>
    <xdr:to>
      <xdr:col>0</xdr:col>
      <xdr:colOff>1769745</xdr:colOff>
      <xdr:row>47</xdr:row>
      <xdr:rowOff>0</xdr:rowOff>
    </xdr:to>
    <xdr:pic>
      <xdr:nvPicPr>
        <xdr:cNvPr id="12" name="图片 11" descr="e096c6a06409a040df81ba8fff5e34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5" y="33510855"/>
          <a:ext cx="1769110" cy="133477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41</xdr:row>
      <xdr:rowOff>46355</xdr:rowOff>
    </xdr:from>
    <xdr:to>
      <xdr:col>0</xdr:col>
      <xdr:colOff>1765935</xdr:colOff>
      <xdr:row>44</xdr:row>
      <xdr:rowOff>543560</xdr:rowOff>
    </xdr:to>
    <xdr:pic>
      <xdr:nvPicPr>
        <xdr:cNvPr id="13" name="图片 12" descr="d7c3255345828031ce32ccd36ba5df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5" y="29472255"/>
          <a:ext cx="1765300" cy="2364105"/>
        </a:xfrm>
        <a:prstGeom prst="rect">
          <a:avLst/>
        </a:prstGeom>
      </xdr:spPr>
    </xdr:pic>
    <xdr:clientData/>
  </xdr:twoCellAnchor>
  <xdr:twoCellAnchor editAs="oneCell">
    <xdr:from>
      <xdr:col>0</xdr:col>
      <xdr:colOff>97790</xdr:colOff>
      <xdr:row>56</xdr:row>
      <xdr:rowOff>56515</xdr:rowOff>
    </xdr:from>
    <xdr:to>
      <xdr:col>0</xdr:col>
      <xdr:colOff>1362710</xdr:colOff>
      <xdr:row>57</xdr:row>
      <xdr:rowOff>768985</xdr:rowOff>
    </xdr:to>
    <xdr:pic>
      <xdr:nvPicPr>
        <xdr:cNvPr id="14" name="图片 13" descr="133e15248cf0e011de761726eb55cb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7790" y="42690415"/>
          <a:ext cx="1264920" cy="1690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1313180</xdr:colOff>
      <xdr:row>58</xdr:row>
      <xdr:rowOff>1765935</xdr:rowOff>
    </xdr:to>
    <xdr:pic>
      <xdr:nvPicPr>
        <xdr:cNvPr id="16" name="图片 15" descr="0b90761e3965f686aec6294c51bd8d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4475400"/>
          <a:ext cx="1313180" cy="176593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59</xdr:row>
      <xdr:rowOff>67945</xdr:rowOff>
    </xdr:from>
    <xdr:to>
      <xdr:col>0</xdr:col>
      <xdr:colOff>1795145</xdr:colOff>
      <xdr:row>59</xdr:row>
      <xdr:rowOff>1426210</xdr:rowOff>
    </xdr:to>
    <xdr:pic>
      <xdr:nvPicPr>
        <xdr:cNvPr id="18" name="图片 17" descr="73d383238c687bff01d264fc26813a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5" y="46334045"/>
          <a:ext cx="1794510" cy="1358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1672590</xdr:colOff>
      <xdr:row>66</xdr:row>
      <xdr:rowOff>2540</xdr:rowOff>
    </xdr:to>
    <xdr:pic>
      <xdr:nvPicPr>
        <xdr:cNvPr id="20" name="图片 19" descr="1a17a8353cac5703b5689742cfd513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54673500"/>
          <a:ext cx="1672590" cy="1120140"/>
        </a:xfrm>
        <a:prstGeom prst="rect">
          <a:avLst/>
        </a:prstGeom>
      </xdr:spPr>
    </xdr:pic>
    <xdr:clientData/>
  </xdr:twoCellAnchor>
  <xdr:twoCellAnchor editAs="oneCell">
    <xdr:from>
      <xdr:col>0</xdr:col>
      <xdr:colOff>95885</xdr:colOff>
      <xdr:row>44</xdr:row>
      <xdr:rowOff>548640</xdr:rowOff>
    </xdr:from>
    <xdr:to>
      <xdr:col>0</xdr:col>
      <xdr:colOff>1386840</xdr:colOff>
      <xdr:row>46</xdr:row>
      <xdr:rowOff>140335</xdr:rowOff>
    </xdr:to>
    <xdr:pic>
      <xdr:nvPicPr>
        <xdr:cNvPr id="22" name="图片 21" descr="3722d633bd6d224c778bfa861bce10f"/>
        <xdr:cNvPicPr>
          <a:picLocks noChangeAspect="1"/>
        </xdr:cNvPicPr>
      </xdr:nvPicPr>
      <xdr:blipFill>
        <a:blip xmlns:r="http://schemas.openxmlformats.org/officeDocument/2006/relationships" r:embed="rId18"/>
        <a:srcRect t="16795" r="2088" b="9052"/>
        <a:stretch>
          <a:fillRect/>
        </a:stretch>
      </xdr:blipFill>
      <xdr:spPr>
        <a:xfrm>
          <a:off x="95885" y="31841440"/>
          <a:ext cx="1290955" cy="17633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47</xdr:row>
      <xdr:rowOff>46355</xdr:rowOff>
    </xdr:from>
    <xdr:to>
      <xdr:col>0</xdr:col>
      <xdr:colOff>1816735</xdr:colOff>
      <xdr:row>50</xdr:row>
      <xdr:rowOff>107315</xdr:rowOff>
    </xdr:to>
    <xdr:pic>
      <xdr:nvPicPr>
        <xdr:cNvPr id="23" name="图片 22" descr="d1cdbea53619ea3f1aa9ed6780c4623"/>
        <xdr:cNvPicPr>
          <a:picLocks noChangeAspect="1"/>
        </xdr:cNvPicPr>
      </xdr:nvPicPr>
      <xdr:blipFill>
        <a:blip xmlns:r="http://schemas.openxmlformats.org/officeDocument/2006/relationships" r:embed="rId19"/>
        <a:srcRect t="38108" r="2857" b="11203"/>
        <a:stretch>
          <a:fillRect/>
        </a:stretch>
      </xdr:blipFill>
      <xdr:spPr>
        <a:xfrm>
          <a:off x="9525" y="34895155"/>
          <a:ext cx="1807210" cy="2118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1769110</xdr:colOff>
      <xdr:row>52</xdr:row>
      <xdr:rowOff>26670</xdr:rowOff>
    </xdr:to>
    <xdr:pic>
      <xdr:nvPicPr>
        <xdr:cNvPr id="24" name="图片 23" descr="e096c6a06409a040df81ba8fff5e34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37592000"/>
          <a:ext cx="1769110" cy="133477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52</xdr:row>
      <xdr:rowOff>80645</xdr:rowOff>
    </xdr:from>
    <xdr:to>
      <xdr:col>0</xdr:col>
      <xdr:colOff>1568450</xdr:colOff>
      <xdr:row>52</xdr:row>
      <xdr:rowOff>1256665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35" y="38980745"/>
          <a:ext cx="1567815" cy="1176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81280</xdr:colOff>
      <xdr:row>26</xdr:row>
      <xdr:rowOff>40005</xdr:rowOff>
    </xdr:from>
    <xdr:to>
      <xdr:col>0</xdr:col>
      <xdr:colOff>1448435</xdr:colOff>
      <xdr:row>27</xdr:row>
      <xdr:rowOff>681990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1280" y="15559405"/>
          <a:ext cx="1367155" cy="183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137795</xdr:colOff>
      <xdr:row>64</xdr:row>
      <xdr:rowOff>61595</xdr:rowOff>
    </xdr:from>
    <xdr:to>
      <xdr:col>0</xdr:col>
      <xdr:colOff>1367790</xdr:colOff>
      <xdr:row>64</xdr:row>
      <xdr:rowOff>1711960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7795" y="52906295"/>
          <a:ext cx="1229995" cy="165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24</xdr:row>
      <xdr:rowOff>95885</xdr:rowOff>
    </xdr:from>
    <xdr:to>
      <xdr:col>0</xdr:col>
      <xdr:colOff>1763395</xdr:colOff>
      <xdr:row>25</xdr:row>
      <xdr:rowOff>1233170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12910185"/>
          <a:ext cx="1753870" cy="236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14</xdr:row>
      <xdr:rowOff>41910</xdr:rowOff>
    </xdr:from>
    <xdr:to>
      <xdr:col>0</xdr:col>
      <xdr:colOff>1669415</xdr:colOff>
      <xdr:row>17</xdr:row>
      <xdr:rowOff>55245</xdr:rowOff>
    </xdr:to>
    <xdr:pic>
      <xdr:nvPicPr>
        <xdr:cNvPr id="4" name="图片 3" descr="17925922626772619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70" y="6430010"/>
          <a:ext cx="1668145" cy="1791335"/>
        </a:xfrm>
        <a:prstGeom prst="rect">
          <a:avLst/>
        </a:prstGeom>
      </xdr:spPr>
    </xdr:pic>
    <xdr:clientData/>
  </xdr:twoCellAnchor>
  <xdr:twoCellAnchor editAs="oneCell">
    <xdr:from>
      <xdr:col>0</xdr:col>
      <xdr:colOff>184785</xdr:colOff>
      <xdr:row>28</xdr:row>
      <xdr:rowOff>1156970</xdr:rowOff>
    </xdr:from>
    <xdr:to>
      <xdr:col>0</xdr:col>
      <xdr:colOff>1233805</xdr:colOff>
      <xdr:row>30</xdr:row>
      <xdr:rowOff>35560</xdr:rowOff>
    </xdr:to>
    <xdr:pic>
      <xdr:nvPicPr>
        <xdr:cNvPr id="5" name="图片 4" descr="c9b0af02aceaad22e67ff245dc8fb5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4785" y="18594070"/>
          <a:ext cx="1049020" cy="141859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</xdr:colOff>
      <xdr:row>30</xdr:row>
      <xdr:rowOff>148590</xdr:rowOff>
    </xdr:from>
    <xdr:to>
      <xdr:col>0</xdr:col>
      <xdr:colOff>1437640</xdr:colOff>
      <xdr:row>30</xdr:row>
      <xdr:rowOff>1234440</xdr:rowOff>
    </xdr:to>
    <xdr:pic>
      <xdr:nvPicPr>
        <xdr:cNvPr id="6" name="图片 5" descr="a96372dd8c8cd50baefce81500a8a6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2225" y="20125690"/>
          <a:ext cx="1415415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</xdr:colOff>
      <xdr:row>31</xdr:row>
      <xdr:rowOff>0</xdr:rowOff>
    </xdr:from>
    <xdr:to>
      <xdr:col>0</xdr:col>
      <xdr:colOff>1054100</xdr:colOff>
      <xdr:row>32</xdr:row>
      <xdr:rowOff>90805</xdr:rowOff>
    </xdr:to>
    <xdr:pic>
      <xdr:nvPicPr>
        <xdr:cNvPr id="9" name="图片 8" descr="c6a5b4985461ebe13f359e8cee4234a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0015" y="21348700"/>
          <a:ext cx="934085" cy="1259205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</xdr:colOff>
      <xdr:row>32</xdr:row>
      <xdr:rowOff>690880</xdr:rowOff>
    </xdr:from>
    <xdr:to>
      <xdr:col>0</xdr:col>
      <xdr:colOff>1130300</xdr:colOff>
      <xdr:row>34</xdr:row>
      <xdr:rowOff>189230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0970" y="23207980"/>
          <a:ext cx="989330" cy="132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128270</xdr:colOff>
      <xdr:row>61</xdr:row>
      <xdr:rowOff>953770</xdr:rowOff>
    </xdr:from>
    <xdr:to>
      <xdr:col>0</xdr:col>
      <xdr:colOff>1557655</xdr:colOff>
      <xdr:row>62</xdr:row>
      <xdr:rowOff>1273175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8270" y="49874170"/>
          <a:ext cx="1429385" cy="1437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view="pageBreakPreview" zoomScale="85" zoomScaleNormal="70" zoomScaleSheetLayoutView="85" workbookViewId="0">
      <selection activeCell="H10" sqref="H10"/>
    </sheetView>
  </sheetViews>
  <sheetFormatPr defaultColWidth="9" defaultRowHeight="26.1" customHeight="1"/>
  <cols>
    <col min="1" max="1" width="23.875" style="5" customWidth="1"/>
    <col min="2" max="2" width="27" style="5" customWidth="1"/>
    <col min="3" max="3" width="25.125" style="5" customWidth="1"/>
    <col min="4" max="4" width="7.75" style="5" customWidth="1"/>
    <col min="5" max="5" width="7.125" style="5" customWidth="1"/>
    <col min="6" max="6" width="8.25" style="5" customWidth="1"/>
    <col min="7" max="7" width="16.25" style="5" customWidth="1"/>
    <col min="8" max="8" width="42.125" style="5" customWidth="1"/>
  </cols>
  <sheetData>
    <row r="1" spans="1:17" ht="3" customHeight="1">
      <c r="A1" s="48"/>
      <c r="B1" s="48"/>
      <c r="C1" s="48"/>
      <c r="D1" s="48"/>
      <c r="E1" s="48"/>
      <c r="F1" s="48"/>
      <c r="G1" s="48"/>
      <c r="H1" s="48"/>
      <c r="I1" s="27"/>
      <c r="J1" s="27"/>
      <c r="K1" s="27"/>
    </row>
    <row r="2" spans="1:17" s="1" customFormat="1" ht="36" customHeight="1">
      <c r="A2" s="49" t="s">
        <v>141</v>
      </c>
      <c r="B2" s="50"/>
      <c r="C2" s="50"/>
      <c r="D2" s="50"/>
      <c r="E2" s="50"/>
      <c r="F2" s="50"/>
      <c r="G2" s="50"/>
      <c r="H2" s="50"/>
      <c r="I2" s="28"/>
      <c r="J2" s="28"/>
      <c r="K2" s="28"/>
    </row>
    <row r="3" spans="1:17" s="1" customFormat="1" ht="44.1" customHeight="1">
      <c r="A3" s="6" t="s">
        <v>0</v>
      </c>
      <c r="B3" s="51" t="s">
        <v>1</v>
      </c>
      <c r="C3" s="51"/>
      <c r="D3" s="51"/>
      <c r="E3" s="51"/>
      <c r="F3" s="51"/>
      <c r="G3" s="51"/>
      <c r="H3" s="52"/>
      <c r="I3" s="28"/>
      <c r="J3" s="28"/>
      <c r="K3" s="28"/>
    </row>
    <row r="4" spans="1:17" s="1" customFormat="1" ht="54.95" customHeight="1">
      <c r="A4" s="7"/>
      <c r="B4" s="53" t="s">
        <v>2</v>
      </c>
      <c r="C4" s="54"/>
      <c r="D4" s="54"/>
      <c r="E4" s="54"/>
      <c r="F4" s="54"/>
      <c r="G4" s="54"/>
      <c r="H4" s="55"/>
      <c r="I4" s="29"/>
      <c r="J4" s="29"/>
      <c r="K4" s="29"/>
    </row>
    <row r="5" spans="1:17" s="2" customFormat="1" ht="47.1" customHeight="1">
      <c r="A5" s="56" t="s">
        <v>3</v>
      </c>
      <c r="B5" s="57"/>
      <c r="C5" s="57"/>
      <c r="D5" s="57"/>
      <c r="E5" s="57"/>
      <c r="F5" s="57"/>
      <c r="G5" s="57"/>
      <c r="H5" s="57"/>
      <c r="I5" s="30"/>
      <c r="J5" s="31"/>
      <c r="K5" s="32"/>
      <c r="L5" s="33"/>
      <c r="M5" s="34"/>
      <c r="N5" s="34"/>
      <c r="O5" s="34"/>
      <c r="P5" s="34"/>
      <c r="Q5" s="34"/>
    </row>
    <row r="6" spans="1:17" s="3" customFormat="1" ht="45.95" customHeight="1">
      <c r="A6" s="8"/>
      <c r="B6" s="9" t="s">
        <v>4</v>
      </c>
      <c r="C6" s="9" t="s">
        <v>5</v>
      </c>
      <c r="D6" s="9" t="s">
        <v>6</v>
      </c>
      <c r="E6" s="9">
        <v>51</v>
      </c>
      <c r="F6" s="9"/>
      <c r="G6" s="9">
        <f t="shared" ref="G6:G12" si="0">SUM(E6*F6)</f>
        <v>0</v>
      </c>
      <c r="H6" s="10" t="s">
        <v>7</v>
      </c>
      <c r="I6" s="35"/>
      <c r="J6" s="36"/>
      <c r="K6" s="32"/>
      <c r="L6" s="37"/>
      <c r="M6" s="38"/>
      <c r="N6" s="38"/>
      <c r="O6" s="38"/>
      <c r="P6" s="38"/>
      <c r="Q6" s="38"/>
    </row>
    <row r="7" spans="1:17" s="3" customFormat="1" ht="33.950000000000003" customHeight="1">
      <c r="A7" s="8"/>
      <c r="B7" s="9"/>
      <c r="C7" s="9" t="s">
        <v>8</v>
      </c>
      <c r="D7" s="9" t="s">
        <v>6</v>
      </c>
      <c r="E7" s="9">
        <v>2</v>
      </c>
      <c r="F7" s="9"/>
      <c r="G7" s="9">
        <f t="shared" si="0"/>
        <v>0</v>
      </c>
      <c r="H7" s="10"/>
      <c r="I7" s="35"/>
      <c r="J7" s="36"/>
      <c r="K7" s="32"/>
      <c r="L7" s="37"/>
      <c r="M7" s="38"/>
      <c r="N7" s="38"/>
      <c r="O7" s="38"/>
      <c r="P7" s="38"/>
      <c r="Q7" s="38"/>
    </row>
    <row r="8" spans="1:17" s="3" customFormat="1" ht="33.950000000000003" customHeight="1">
      <c r="A8" s="8"/>
      <c r="B8" s="9"/>
      <c r="C8" s="9" t="s">
        <v>9</v>
      </c>
      <c r="D8" s="9" t="s">
        <v>6</v>
      </c>
      <c r="E8" s="9">
        <v>10</v>
      </c>
      <c r="F8" s="9"/>
      <c r="G8" s="9">
        <f t="shared" si="0"/>
        <v>0</v>
      </c>
      <c r="H8" s="10"/>
      <c r="I8" s="35"/>
      <c r="J8" s="36"/>
      <c r="K8" s="32"/>
      <c r="L8" s="37"/>
      <c r="M8" s="38"/>
      <c r="N8" s="38"/>
      <c r="O8" s="38"/>
      <c r="P8" s="38"/>
      <c r="Q8" s="38"/>
    </row>
    <row r="9" spans="1:17" s="3" customFormat="1" ht="33.950000000000003" customHeight="1">
      <c r="A9" s="8"/>
      <c r="B9" s="9"/>
      <c r="C9" s="9" t="s">
        <v>10</v>
      </c>
      <c r="D9" s="9" t="s">
        <v>6</v>
      </c>
      <c r="E9" s="9">
        <v>25</v>
      </c>
      <c r="F9" s="9"/>
      <c r="G9" s="9">
        <f t="shared" si="0"/>
        <v>0</v>
      </c>
      <c r="H9" s="10"/>
      <c r="I9" s="35"/>
      <c r="J9" s="36"/>
      <c r="K9" s="32"/>
      <c r="L9" s="37"/>
      <c r="M9" s="38"/>
      <c r="N9" s="38"/>
      <c r="O9" s="38"/>
      <c r="P9" s="38"/>
      <c r="Q9" s="38"/>
    </row>
    <row r="10" spans="1:17" s="3" customFormat="1" ht="33.950000000000003" customHeight="1">
      <c r="A10" s="8"/>
      <c r="B10" s="9"/>
      <c r="C10" s="9" t="s">
        <v>11</v>
      </c>
      <c r="D10" s="9" t="s">
        <v>6</v>
      </c>
      <c r="E10" s="9">
        <v>1</v>
      </c>
      <c r="F10" s="9"/>
      <c r="G10" s="9">
        <f t="shared" si="0"/>
        <v>0</v>
      </c>
      <c r="H10" s="10"/>
      <c r="I10" s="35"/>
      <c r="J10" s="36"/>
      <c r="K10" s="32"/>
      <c r="L10" s="37"/>
      <c r="M10" s="38"/>
      <c r="N10" s="38"/>
      <c r="O10" s="38"/>
      <c r="P10" s="38"/>
      <c r="Q10" s="38"/>
    </row>
    <row r="11" spans="1:17" s="3" customFormat="1" ht="33.950000000000003" customHeight="1">
      <c r="A11" s="8"/>
      <c r="B11" s="9"/>
      <c r="C11" s="9" t="s">
        <v>12</v>
      </c>
      <c r="D11" s="9" t="s">
        <v>6</v>
      </c>
      <c r="E11" s="9">
        <v>1</v>
      </c>
      <c r="F11" s="9"/>
      <c r="G11" s="9">
        <f t="shared" si="0"/>
        <v>0</v>
      </c>
      <c r="H11" s="10"/>
      <c r="I11" s="35"/>
      <c r="J11" s="36"/>
      <c r="K11" s="32"/>
      <c r="L11" s="37"/>
      <c r="M11" s="38"/>
      <c r="N11" s="38"/>
      <c r="O11" s="38"/>
      <c r="P11" s="38"/>
      <c r="Q11" s="38"/>
    </row>
    <row r="12" spans="1:17" s="3" customFormat="1" ht="33.950000000000003" customHeight="1">
      <c r="A12" s="8"/>
      <c r="B12" s="9" t="s">
        <v>13</v>
      </c>
      <c r="C12" s="9" t="s">
        <v>14</v>
      </c>
      <c r="D12" s="9" t="s">
        <v>15</v>
      </c>
      <c r="E12" s="9">
        <v>20</v>
      </c>
      <c r="F12" s="9"/>
      <c r="G12" s="9">
        <f t="shared" si="0"/>
        <v>0</v>
      </c>
      <c r="H12" s="10"/>
      <c r="I12" s="35"/>
      <c r="J12" s="36"/>
      <c r="K12" s="32"/>
      <c r="L12" s="37"/>
      <c r="M12" s="38"/>
      <c r="N12" s="38"/>
      <c r="O12" s="38"/>
      <c r="P12" s="38"/>
      <c r="Q12" s="38"/>
    </row>
    <row r="13" spans="1:17" s="3" customFormat="1" ht="33.950000000000003" customHeight="1">
      <c r="A13" s="8"/>
      <c r="B13" s="9" t="s">
        <v>16</v>
      </c>
      <c r="C13" s="9" t="s">
        <v>17</v>
      </c>
      <c r="D13" s="9" t="s">
        <v>6</v>
      </c>
      <c r="E13" s="9">
        <v>5</v>
      </c>
      <c r="F13" s="9"/>
      <c r="G13" s="9">
        <f t="shared" ref="G13:G22" si="1">SUM(E13*F13)</f>
        <v>0</v>
      </c>
      <c r="H13" s="10"/>
      <c r="I13" s="35"/>
      <c r="J13" s="36"/>
      <c r="K13" s="32"/>
      <c r="L13" s="37"/>
      <c r="M13" s="38"/>
      <c r="N13" s="38"/>
      <c r="O13" s="38"/>
      <c r="P13" s="38"/>
      <c r="Q13" s="38"/>
    </row>
    <row r="14" spans="1:17" s="3" customFormat="1" ht="33.950000000000003" customHeight="1">
      <c r="A14" s="8"/>
      <c r="B14" s="9" t="s">
        <v>18</v>
      </c>
      <c r="C14" s="9"/>
      <c r="D14" s="9" t="s">
        <v>6</v>
      </c>
      <c r="E14" s="9">
        <v>1</v>
      </c>
      <c r="F14" s="9"/>
      <c r="G14" s="9">
        <f t="shared" si="1"/>
        <v>0</v>
      </c>
      <c r="H14" s="10"/>
      <c r="I14" s="35"/>
      <c r="J14" s="36"/>
      <c r="K14" s="32"/>
      <c r="L14" s="37"/>
      <c r="M14" s="38"/>
      <c r="N14" s="38"/>
      <c r="O14" s="38"/>
      <c r="P14" s="38"/>
      <c r="Q14" s="38"/>
    </row>
    <row r="15" spans="1:17" s="3" customFormat="1" ht="48" customHeight="1">
      <c r="A15" s="8"/>
      <c r="B15" s="9" t="s">
        <v>19</v>
      </c>
      <c r="C15" s="9" t="s">
        <v>20</v>
      </c>
      <c r="D15" s="9" t="s">
        <v>6</v>
      </c>
      <c r="E15" s="9">
        <v>34</v>
      </c>
      <c r="F15" s="9"/>
      <c r="G15" s="9">
        <f t="shared" si="1"/>
        <v>0</v>
      </c>
      <c r="H15" s="10"/>
      <c r="I15" s="35"/>
      <c r="J15" s="36"/>
      <c r="K15" s="32"/>
      <c r="L15" s="37"/>
      <c r="M15" s="38"/>
      <c r="N15" s="38"/>
      <c r="O15" s="38"/>
      <c r="P15" s="38"/>
      <c r="Q15" s="38"/>
    </row>
    <row r="16" spans="1:17" s="3" customFormat="1" ht="48" customHeight="1">
      <c r="A16" s="8"/>
      <c r="B16" s="9"/>
      <c r="C16" s="9" t="s">
        <v>21</v>
      </c>
      <c r="D16" s="9" t="s">
        <v>6</v>
      </c>
      <c r="E16" s="9">
        <v>8</v>
      </c>
      <c r="F16" s="9"/>
      <c r="G16" s="9">
        <f t="shared" si="1"/>
        <v>0</v>
      </c>
      <c r="H16" s="10"/>
      <c r="I16" s="35"/>
      <c r="J16" s="36"/>
      <c r="K16" s="32"/>
      <c r="L16" s="37"/>
      <c r="M16" s="38"/>
      <c r="N16" s="38"/>
      <c r="O16" s="38"/>
      <c r="P16" s="38"/>
      <c r="Q16" s="38"/>
    </row>
    <row r="17" spans="1:17" s="3" customFormat="1" ht="44.1" customHeight="1">
      <c r="A17" s="8"/>
      <c r="B17" s="9" t="s">
        <v>22</v>
      </c>
      <c r="C17" s="9" t="s">
        <v>23</v>
      </c>
      <c r="D17" s="9" t="s">
        <v>15</v>
      </c>
      <c r="E17" s="9">
        <v>13</v>
      </c>
      <c r="F17" s="9"/>
      <c r="G17" s="9">
        <f t="shared" si="1"/>
        <v>0</v>
      </c>
      <c r="H17" s="11"/>
      <c r="I17" s="36"/>
      <c r="J17" s="36"/>
      <c r="K17" s="32"/>
      <c r="L17" s="37"/>
      <c r="M17" s="38"/>
      <c r="N17" s="38"/>
      <c r="O17" s="38"/>
      <c r="P17" s="38"/>
      <c r="Q17" s="38"/>
    </row>
    <row r="18" spans="1:17" s="3" customFormat="1" ht="44.1" customHeight="1">
      <c r="A18" s="8"/>
      <c r="B18" s="9" t="s">
        <v>24</v>
      </c>
      <c r="C18" s="9" t="s">
        <v>25</v>
      </c>
      <c r="D18" s="9" t="s">
        <v>6</v>
      </c>
      <c r="E18" s="9">
        <v>17</v>
      </c>
      <c r="F18" s="9"/>
      <c r="G18" s="9">
        <f t="shared" si="1"/>
        <v>0</v>
      </c>
      <c r="H18" s="11" t="s">
        <v>26</v>
      </c>
      <c r="I18" s="36"/>
      <c r="J18" s="36"/>
      <c r="K18" s="32"/>
      <c r="L18" s="37"/>
      <c r="M18" s="38"/>
      <c r="N18" s="38"/>
      <c r="O18" s="38"/>
      <c r="P18" s="38"/>
      <c r="Q18" s="38"/>
    </row>
    <row r="19" spans="1:17" s="4" customFormat="1" ht="44.1" customHeight="1">
      <c r="A19" s="8"/>
      <c r="B19" s="9" t="s">
        <v>27</v>
      </c>
      <c r="C19" s="9" t="s">
        <v>28</v>
      </c>
      <c r="D19" s="9" t="s">
        <v>6</v>
      </c>
      <c r="E19" s="9">
        <v>9</v>
      </c>
      <c r="F19" s="9"/>
      <c r="G19" s="9">
        <f t="shared" si="1"/>
        <v>0</v>
      </c>
      <c r="H19" s="11"/>
      <c r="I19" s="39"/>
      <c r="J19" s="39"/>
      <c r="K19" s="39"/>
      <c r="L19" s="39"/>
      <c r="M19" s="39"/>
      <c r="N19" s="39"/>
      <c r="O19" s="39"/>
      <c r="P19" s="39"/>
      <c r="Q19" s="39"/>
    </row>
    <row r="20" spans="1:17" s="4" customFormat="1" ht="132" customHeight="1">
      <c r="A20" s="8"/>
      <c r="B20" s="9" t="s">
        <v>29</v>
      </c>
      <c r="C20" s="9" t="s">
        <v>30</v>
      </c>
      <c r="D20" s="9" t="s">
        <v>31</v>
      </c>
      <c r="E20" s="9">
        <v>9</v>
      </c>
      <c r="F20" s="9"/>
      <c r="G20" s="9">
        <f t="shared" si="1"/>
        <v>0</v>
      </c>
      <c r="H20" s="11" t="s">
        <v>32</v>
      </c>
      <c r="I20" s="39"/>
      <c r="J20" s="39"/>
      <c r="K20" s="39"/>
      <c r="L20" s="39"/>
      <c r="M20" s="39"/>
      <c r="N20" s="39"/>
      <c r="O20" s="39"/>
      <c r="P20" s="39"/>
      <c r="Q20" s="39"/>
    </row>
    <row r="21" spans="1:17" s="4" customFormat="1" ht="36.950000000000003" customHeight="1">
      <c r="A21" s="12"/>
      <c r="B21" s="12" t="s">
        <v>33</v>
      </c>
      <c r="C21" s="12">
        <v>1200</v>
      </c>
      <c r="D21" s="12" t="s">
        <v>15</v>
      </c>
      <c r="E21" s="12">
        <v>680</v>
      </c>
      <c r="F21" s="12"/>
      <c r="G21" s="9">
        <f t="shared" si="1"/>
        <v>0</v>
      </c>
      <c r="H21" s="13" t="s">
        <v>34</v>
      </c>
    </row>
    <row r="22" spans="1:17" s="4" customFormat="1" ht="36.950000000000003" customHeight="1">
      <c r="A22" s="12"/>
      <c r="B22" s="12" t="s">
        <v>33</v>
      </c>
      <c r="C22" s="12">
        <v>900</v>
      </c>
      <c r="D22" s="12" t="s">
        <v>15</v>
      </c>
      <c r="E22" s="12">
        <v>350</v>
      </c>
      <c r="F22" s="12"/>
      <c r="G22" s="9">
        <f t="shared" si="1"/>
        <v>0</v>
      </c>
      <c r="H22" s="13"/>
    </row>
    <row r="23" spans="1:17" s="4" customFormat="1" ht="30.95" customHeight="1">
      <c r="A23" s="14"/>
      <c r="B23" s="14"/>
      <c r="C23" s="14"/>
      <c r="D23" s="14"/>
      <c r="E23" s="14"/>
      <c r="F23" s="14" t="s">
        <v>35</v>
      </c>
      <c r="G23" s="15">
        <f>SUM(G6:G22)</f>
        <v>0</v>
      </c>
      <c r="H23" s="16"/>
    </row>
    <row r="24" spans="1:17" s="4" customFormat="1" ht="41.1" customHeight="1">
      <c r="A24" s="59" t="s">
        <v>36</v>
      </c>
      <c r="B24" s="60"/>
      <c r="C24" s="60"/>
      <c r="D24" s="60"/>
      <c r="E24" s="60"/>
      <c r="F24" s="60"/>
      <c r="G24" s="60"/>
      <c r="H24" s="61"/>
      <c r="I24" s="39"/>
      <c r="J24" s="39"/>
      <c r="K24" s="39"/>
      <c r="L24" s="39"/>
      <c r="M24" s="39"/>
      <c r="N24" s="39"/>
      <c r="O24" s="39"/>
      <c r="P24" s="39"/>
      <c r="Q24" s="39"/>
    </row>
    <row r="25" spans="1:17" s="4" customFormat="1" ht="96.95" customHeight="1">
      <c r="A25" s="17"/>
      <c r="B25" s="18" t="s">
        <v>37</v>
      </c>
      <c r="C25" s="19" t="s">
        <v>38</v>
      </c>
      <c r="D25" s="18" t="s">
        <v>39</v>
      </c>
      <c r="E25" s="18">
        <v>15.9</v>
      </c>
      <c r="F25" s="18"/>
      <c r="G25" s="18">
        <f t="shared" ref="G25:G37" si="2">SUM(E25*F25)</f>
        <v>0</v>
      </c>
      <c r="H25" s="20" t="s">
        <v>40</v>
      </c>
      <c r="I25" s="39"/>
      <c r="J25" s="39"/>
      <c r="K25" s="39"/>
      <c r="L25" s="39"/>
      <c r="M25" s="39"/>
      <c r="N25" s="39"/>
      <c r="O25" s="39"/>
      <c r="P25" s="39"/>
      <c r="Q25" s="39"/>
    </row>
    <row r="26" spans="1:17" s="4" customFormat="1" ht="116.1" customHeight="1">
      <c r="A26" s="17"/>
      <c r="B26" s="18" t="s">
        <v>41</v>
      </c>
      <c r="C26" s="18" t="s">
        <v>42</v>
      </c>
      <c r="D26" s="18" t="s">
        <v>39</v>
      </c>
      <c r="E26" s="18">
        <v>16</v>
      </c>
      <c r="F26" s="18"/>
      <c r="G26" s="18">
        <f t="shared" si="2"/>
        <v>0</v>
      </c>
      <c r="H26" s="20" t="s">
        <v>40</v>
      </c>
      <c r="I26" s="39"/>
      <c r="J26" s="39"/>
      <c r="K26" s="39"/>
      <c r="L26" s="39"/>
      <c r="M26" s="39"/>
      <c r="N26" s="39"/>
      <c r="O26" s="39"/>
      <c r="P26" s="39"/>
      <c r="Q26" s="39"/>
    </row>
    <row r="27" spans="1:17" s="4" customFormat="1" ht="93.95" customHeight="1">
      <c r="A27" s="17"/>
      <c r="B27" s="18" t="s">
        <v>43</v>
      </c>
      <c r="C27" s="18" t="s">
        <v>44</v>
      </c>
      <c r="D27" s="18" t="s">
        <v>39</v>
      </c>
      <c r="E27" s="18">
        <v>10.4</v>
      </c>
      <c r="F27" s="18"/>
      <c r="G27" s="18">
        <f t="shared" si="2"/>
        <v>0</v>
      </c>
      <c r="H27" s="21" t="s">
        <v>40</v>
      </c>
      <c r="I27" s="39"/>
      <c r="J27" s="39"/>
      <c r="K27" s="39"/>
      <c r="L27" s="39"/>
      <c r="M27" s="39"/>
      <c r="N27" s="39"/>
      <c r="O27" s="39"/>
      <c r="P27" s="39"/>
      <c r="Q27" s="39"/>
    </row>
    <row r="28" spans="1:17" s="4" customFormat="1" ht="57" customHeight="1">
      <c r="A28" s="17"/>
      <c r="B28" s="18" t="s">
        <v>45</v>
      </c>
      <c r="C28" s="18" t="s">
        <v>46</v>
      </c>
      <c r="D28" s="18" t="s">
        <v>31</v>
      </c>
      <c r="E28" s="18">
        <v>4</v>
      </c>
      <c r="F28" s="18"/>
      <c r="G28" s="18">
        <f t="shared" si="2"/>
        <v>0</v>
      </c>
      <c r="H28" s="21" t="s">
        <v>47</v>
      </c>
      <c r="I28" s="39"/>
      <c r="J28" s="39"/>
      <c r="K28" s="39"/>
      <c r="L28" s="39"/>
      <c r="M28" s="39"/>
      <c r="N28" s="39"/>
      <c r="O28" s="39"/>
      <c r="P28" s="39"/>
      <c r="Q28" s="39"/>
    </row>
    <row r="29" spans="1:17" s="4" customFormat="1" ht="92.1" customHeight="1">
      <c r="A29" s="17"/>
      <c r="B29" s="18" t="s">
        <v>48</v>
      </c>
      <c r="C29" s="18" t="s">
        <v>49</v>
      </c>
      <c r="D29" s="18" t="s">
        <v>39</v>
      </c>
      <c r="E29" s="18">
        <v>2.8</v>
      </c>
      <c r="F29" s="18"/>
      <c r="G29" s="18">
        <f t="shared" si="2"/>
        <v>0</v>
      </c>
      <c r="H29" s="21" t="s">
        <v>50</v>
      </c>
      <c r="I29" s="39"/>
      <c r="J29" s="39"/>
      <c r="K29" s="39"/>
      <c r="L29" s="39"/>
      <c r="M29" s="39"/>
      <c r="N29" s="39"/>
      <c r="O29" s="39"/>
      <c r="P29" s="39"/>
      <c r="Q29" s="39"/>
    </row>
    <row r="30" spans="1:17" s="4" customFormat="1" ht="108" customHeight="1">
      <c r="A30" s="17"/>
      <c r="B30" s="18" t="s">
        <v>51</v>
      </c>
      <c r="C30" s="18" t="s">
        <v>52</v>
      </c>
      <c r="D30" s="18" t="s">
        <v>39</v>
      </c>
      <c r="E30" s="18">
        <v>1.5</v>
      </c>
      <c r="F30" s="18"/>
      <c r="G30" s="18">
        <f t="shared" si="2"/>
        <v>0</v>
      </c>
      <c r="H30" s="21" t="s">
        <v>53</v>
      </c>
      <c r="I30" s="39"/>
      <c r="J30" s="39"/>
      <c r="K30" s="39"/>
      <c r="L30" s="39"/>
      <c r="M30" s="39"/>
      <c r="N30" s="39"/>
      <c r="O30" s="39"/>
      <c r="P30" s="39"/>
      <c r="Q30" s="39"/>
    </row>
    <row r="31" spans="1:17" s="4" customFormat="1" ht="108" customHeight="1">
      <c r="A31" s="17"/>
      <c r="B31" s="18" t="s">
        <v>54</v>
      </c>
      <c r="C31" s="18" t="s">
        <v>55</v>
      </c>
      <c r="D31" s="18" t="s">
        <v>39</v>
      </c>
      <c r="E31" s="18">
        <v>1.2</v>
      </c>
      <c r="F31" s="18"/>
      <c r="G31" s="18">
        <f t="shared" si="2"/>
        <v>0</v>
      </c>
      <c r="H31" s="21" t="s">
        <v>56</v>
      </c>
      <c r="I31" s="39"/>
      <c r="J31" s="39"/>
      <c r="K31" s="39"/>
      <c r="L31" s="39"/>
      <c r="M31" s="39"/>
      <c r="N31" s="39"/>
      <c r="O31" s="39"/>
      <c r="P31" s="39"/>
      <c r="Q31" s="39"/>
    </row>
    <row r="32" spans="1:17" s="4" customFormat="1" ht="92.1" customHeight="1">
      <c r="A32" s="17"/>
      <c r="B32" s="18" t="s">
        <v>57</v>
      </c>
      <c r="C32" s="18" t="s">
        <v>58</v>
      </c>
      <c r="D32" s="18" t="s">
        <v>59</v>
      </c>
      <c r="E32" s="18">
        <v>1</v>
      </c>
      <c r="F32" s="18"/>
      <c r="G32" s="18">
        <f t="shared" si="2"/>
        <v>0</v>
      </c>
      <c r="H32" s="21" t="s">
        <v>60</v>
      </c>
      <c r="I32" s="39"/>
      <c r="J32" s="39"/>
      <c r="K32" s="39"/>
      <c r="L32" s="39"/>
      <c r="M32" s="39"/>
      <c r="N32" s="39"/>
      <c r="O32" s="39"/>
      <c r="P32" s="39"/>
      <c r="Q32" s="39"/>
    </row>
    <row r="33" spans="1:17" s="4" customFormat="1" ht="57" customHeight="1">
      <c r="A33" s="17"/>
      <c r="B33" s="18" t="s">
        <v>61</v>
      </c>
      <c r="C33" s="18"/>
      <c r="D33" s="18" t="s">
        <v>62</v>
      </c>
      <c r="E33" s="18">
        <v>20</v>
      </c>
      <c r="F33" s="18"/>
      <c r="G33" s="18">
        <f t="shared" si="2"/>
        <v>0</v>
      </c>
      <c r="H33" s="21"/>
      <c r="I33" s="39"/>
      <c r="J33" s="39"/>
      <c r="K33" s="39"/>
      <c r="L33" s="39"/>
      <c r="M33" s="39"/>
      <c r="N33" s="39"/>
      <c r="O33" s="39"/>
      <c r="P33" s="39"/>
      <c r="Q33" s="39"/>
    </row>
    <row r="34" spans="1:17" s="4" customFormat="1" ht="87" customHeight="1">
      <c r="A34" s="17"/>
      <c r="B34" s="18" t="s">
        <v>63</v>
      </c>
      <c r="C34" s="18"/>
      <c r="D34" s="18" t="s">
        <v>62</v>
      </c>
      <c r="E34" s="18">
        <v>50</v>
      </c>
      <c r="F34" s="18"/>
      <c r="G34" s="18">
        <f t="shared" si="2"/>
        <v>0</v>
      </c>
      <c r="H34" s="21" t="s">
        <v>64</v>
      </c>
      <c r="I34" s="39"/>
      <c r="J34" s="39"/>
      <c r="K34" s="39"/>
      <c r="L34" s="39"/>
      <c r="M34" s="39"/>
      <c r="N34" s="39"/>
      <c r="O34" s="39"/>
      <c r="P34" s="39"/>
      <c r="Q34" s="39"/>
    </row>
    <row r="35" spans="1:17" s="4" customFormat="1" ht="32.1" customHeight="1">
      <c r="A35" s="17"/>
      <c r="B35" s="18" t="s">
        <v>65</v>
      </c>
      <c r="C35" s="19">
        <v>300</v>
      </c>
      <c r="D35" s="18" t="s">
        <v>66</v>
      </c>
      <c r="E35" s="18">
        <v>300</v>
      </c>
      <c r="F35" s="18"/>
      <c r="G35" s="18">
        <f t="shared" si="2"/>
        <v>0</v>
      </c>
      <c r="H35" s="20" t="s">
        <v>67</v>
      </c>
      <c r="I35" s="39"/>
      <c r="J35" s="39"/>
      <c r="K35" s="39"/>
      <c r="L35" s="39"/>
      <c r="M35" s="39"/>
      <c r="N35" s="39"/>
      <c r="O35" s="39"/>
      <c r="P35" s="39"/>
      <c r="Q35" s="39"/>
    </row>
    <row r="36" spans="1:17" s="4" customFormat="1" ht="32.1" customHeight="1">
      <c r="A36" s="17"/>
      <c r="B36" s="18" t="s">
        <v>68</v>
      </c>
      <c r="C36" s="19" t="s">
        <v>69</v>
      </c>
      <c r="D36" s="18" t="s">
        <v>62</v>
      </c>
      <c r="E36" s="18">
        <v>150</v>
      </c>
      <c r="F36" s="18"/>
      <c r="G36" s="18">
        <f t="shared" si="2"/>
        <v>0</v>
      </c>
      <c r="H36" s="20"/>
      <c r="I36" s="39"/>
      <c r="J36" s="39"/>
      <c r="K36" s="39"/>
      <c r="L36" s="39"/>
      <c r="M36" s="39"/>
      <c r="N36" s="39"/>
      <c r="O36" s="39"/>
      <c r="P36" s="39"/>
      <c r="Q36" s="39"/>
    </row>
    <row r="37" spans="1:17" s="4" customFormat="1" ht="32.1" customHeight="1">
      <c r="A37" s="17"/>
      <c r="B37" s="18" t="s">
        <v>70</v>
      </c>
      <c r="C37" s="19"/>
      <c r="D37" s="18" t="s">
        <v>71</v>
      </c>
      <c r="E37" s="18">
        <v>4</v>
      </c>
      <c r="F37" s="18"/>
      <c r="G37" s="18">
        <f t="shared" si="2"/>
        <v>0</v>
      </c>
      <c r="H37" s="20"/>
      <c r="I37" s="39"/>
      <c r="J37" s="39"/>
      <c r="K37" s="39"/>
      <c r="L37" s="39"/>
      <c r="M37" s="39"/>
      <c r="N37" s="39"/>
      <c r="O37" s="39"/>
      <c r="P37" s="39"/>
      <c r="Q37" s="39"/>
    </row>
    <row r="38" spans="1:17" s="4" customFormat="1" ht="29.1" customHeight="1">
      <c r="A38" s="22"/>
      <c r="B38" s="15"/>
      <c r="C38" s="15"/>
      <c r="D38" s="15"/>
      <c r="E38" s="15"/>
      <c r="F38" s="15" t="s">
        <v>35</v>
      </c>
      <c r="G38" s="15">
        <f>SUM(G25:G37)</f>
        <v>0</v>
      </c>
      <c r="H38" s="23"/>
      <c r="I38" s="39"/>
      <c r="J38" s="39"/>
      <c r="K38" s="39"/>
      <c r="L38" s="39"/>
      <c r="M38" s="39"/>
      <c r="N38" s="39"/>
      <c r="O38" s="39"/>
      <c r="P38" s="39"/>
      <c r="Q38" s="39"/>
    </row>
    <row r="39" spans="1:17" s="4" customFormat="1" ht="42.95" customHeight="1">
      <c r="A39" s="62" t="s">
        <v>72</v>
      </c>
      <c r="B39" s="63"/>
      <c r="C39" s="63"/>
      <c r="D39" s="63"/>
      <c r="E39" s="63"/>
      <c r="F39" s="63"/>
      <c r="G39" s="63"/>
      <c r="H39" s="64"/>
      <c r="I39" s="39"/>
      <c r="J39" s="39"/>
      <c r="K39" s="39"/>
      <c r="L39" s="39"/>
      <c r="M39" s="39"/>
      <c r="N39" s="39"/>
      <c r="O39" s="39"/>
      <c r="P39" s="39"/>
      <c r="Q39" s="39"/>
    </row>
    <row r="40" spans="1:17" s="4" customFormat="1" ht="114.95" customHeight="1">
      <c r="A40" s="17"/>
      <c r="B40" s="19" t="s">
        <v>73</v>
      </c>
      <c r="C40" s="18" t="s">
        <v>44</v>
      </c>
      <c r="D40" s="18" t="s">
        <v>39</v>
      </c>
      <c r="E40" s="18">
        <v>1.8</v>
      </c>
      <c r="F40" s="18"/>
      <c r="G40" s="18">
        <f t="shared" ref="G40:G53" si="3">SUM(E40*F40)</f>
        <v>0</v>
      </c>
      <c r="H40" s="20" t="s">
        <v>74</v>
      </c>
      <c r="I40" s="39"/>
      <c r="J40" s="39"/>
      <c r="K40" s="39"/>
      <c r="L40" s="39"/>
      <c r="M40" s="39"/>
      <c r="N40" s="39"/>
      <c r="O40" s="39"/>
      <c r="P40" s="39"/>
      <c r="Q40" s="39"/>
    </row>
    <row r="41" spans="1:17" s="4" customFormat="1" ht="117" customHeight="1">
      <c r="A41" s="17"/>
      <c r="B41" s="19" t="s">
        <v>75</v>
      </c>
      <c r="C41" s="18" t="s">
        <v>44</v>
      </c>
      <c r="D41" s="18" t="s">
        <v>39</v>
      </c>
      <c r="E41" s="18">
        <v>3.3</v>
      </c>
      <c r="F41" s="18"/>
      <c r="G41" s="18">
        <f t="shared" si="3"/>
        <v>0</v>
      </c>
      <c r="H41" s="20" t="s">
        <v>76</v>
      </c>
      <c r="I41" s="39"/>
      <c r="J41" s="39"/>
      <c r="K41" s="39"/>
      <c r="L41" s="39"/>
      <c r="M41" s="39"/>
      <c r="N41" s="39"/>
      <c r="O41" s="39"/>
      <c r="P41" s="39"/>
      <c r="Q41" s="39"/>
    </row>
    <row r="42" spans="1:17" s="4" customFormat="1" ht="48" customHeight="1">
      <c r="A42" s="17"/>
      <c r="B42" s="19" t="s">
        <v>77</v>
      </c>
      <c r="C42" s="18" t="s">
        <v>78</v>
      </c>
      <c r="D42" s="18" t="s">
        <v>39</v>
      </c>
      <c r="E42" s="18">
        <v>14.4</v>
      </c>
      <c r="F42" s="18"/>
      <c r="G42" s="18">
        <f t="shared" si="3"/>
        <v>0</v>
      </c>
      <c r="H42" s="20" t="s">
        <v>79</v>
      </c>
      <c r="I42" s="39"/>
      <c r="J42" s="39"/>
      <c r="K42" s="39"/>
      <c r="L42" s="39"/>
      <c r="M42" s="39"/>
      <c r="N42" s="39"/>
      <c r="O42" s="39"/>
      <c r="P42" s="39"/>
      <c r="Q42" s="39"/>
    </row>
    <row r="43" spans="1:17" s="4" customFormat="1" ht="48" customHeight="1">
      <c r="A43" s="17"/>
      <c r="B43" s="19" t="s">
        <v>80</v>
      </c>
      <c r="C43" s="18" t="s">
        <v>42</v>
      </c>
      <c r="D43" s="18" t="s">
        <v>39</v>
      </c>
      <c r="E43" s="18">
        <v>9.6</v>
      </c>
      <c r="F43" s="18"/>
      <c r="G43" s="18">
        <f t="shared" si="3"/>
        <v>0</v>
      </c>
      <c r="H43" s="20" t="s">
        <v>79</v>
      </c>
      <c r="I43" s="39"/>
      <c r="J43" s="39"/>
      <c r="K43" s="39"/>
      <c r="L43" s="39"/>
      <c r="M43" s="39"/>
      <c r="N43" s="39"/>
      <c r="O43" s="39"/>
      <c r="P43" s="39"/>
      <c r="Q43" s="39"/>
    </row>
    <row r="44" spans="1:17" s="4" customFormat="1" ht="51" customHeight="1">
      <c r="A44" s="17"/>
      <c r="B44" s="19" t="s">
        <v>81</v>
      </c>
      <c r="C44" s="18" t="s">
        <v>82</v>
      </c>
      <c r="D44" s="18" t="s">
        <v>62</v>
      </c>
      <c r="E44" s="18">
        <v>6</v>
      </c>
      <c r="F44" s="18"/>
      <c r="G44" s="18">
        <f t="shared" si="3"/>
        <v>0</v>
      </c>
      <c r="H44" s="20" t="s">
        <v>83</v>
      </c>
      <c r="I44" s="39"/>
      <c r="J44" s="39"/>
      <c r="K44" s="39"/>
      <c r="L44" s="39"/>
      <c r="M44" s="39"/>
      <c r="N44" s="39"/>
      <c r="O44" s="39"/>
      <c r="P44" s="39"/>
      <c r="Q44" s="39"/>
    </row>
    <row r="45" spans="1:17" s="4" customFormat="1" ht="45" customHeight="1">
      <c r="A45" s="17"/>
      <c r="B45" s="19" t="s">
        <v>81</v>
      </c>
      <c r="C45" s="18" t="s">
        <v>84</v>
      </c>
      <c r="D45" s="18" t="s">
        <v>62</v>
      </c>
      <c r="E45" s="18">
        <v>16</v>
      </c>
      <c r="F45" s="18"/>
      <c r="G45" s="18">
        <f t="shared" si="3"/>
        <v>0</v>
      </c>
      <c r="H45" s="20" t="s">
        <v>83</v>
      </c>
      <c r="I45" s="39"/>
      <c r="J45" s="39"/>
      <c r="K45" s="39"/>
      <c r="L45" s="39"/>
      <c r="M45" s="39"/>
      <c r="N45" s="39"/>
      <c r="O45" s="39"/>
      <c r="P45" s="39"/>
      <c r="Q45" s="39"/>
    </row>
    <row r="46" spans="1:17" s="4" customFormat="1" ht="126" customHeight="1">
      <c r="A46" s="17"/>
      <c r="B46" s="19" t="s">
        <v>85</v>
      </c>
      <c r="C46" s="18" t="s">
        <v>46</v>
      </c>
      <c r="D46" s="18" t="s">
        <v>31</v>
      </c>
      <c r="E46" s="18">
        <v>8</v>
      </c>
      <c r="F46" s="18"/>
      <c r="G46" s="18">
        <f t="shared" si="3"/>
        <v>0</v>
      </c>
      <c r="H46" s="20" t="s">
        <v>86</v>
      </c>
      <c r="I46" s="39"/>
      <c r="J46" s="39"/>
      <c r="K46" s="39"/>
      <c r="L46" s="39"/>
      <c r="M46" s="39"/>
      <c r="N46" s="39"/>
      <c r="O46" s="39"/>
      <c r="P46" s="39"/>
      <c r="Q46" s="39"/>
    </row>
    <row r="47" spans="1:17" s="4" customFormat="1" ht="108.95" customHeight="1">
      <c r="A47" s="17"/>
      <c r="B47" s="19" t="s">
        <v>87</v>
      </c>
      <c r="C47" s="18" t="s">
        <v>46</v>
      </c>
      <c r="D47" s="18" t="s">
        <v>31</v>
      </c>
      <c r="E47" s="18">
        <v>12</v>
      </c>
      <c r="F47" s="18"/>
      <c r="G47" s="18">
        <f t="shared" si="3"/>
        <v>0</v>
      </c>
      <c r="H47" s="20" t="s">
        <v>88</v>
      </c>
      <c r="I47" s="39"/>
      <c r="J47" s="39"/>
      <c r="K47" s="39"/>
      <c r="L47" s="39"/>
      <c r="M47" s="39"/>
      <c r="N47" s="39"/>
      <c r="O47" s="39"/>
      <c r="P47" s="39"/>
      <c r="Q47" s="39"/>
    </row>
    <row r="48" spans="1:17" s="4" customFormat="1" ht="54" customHeight="1">
      <c r="A48" s="17"/>
      <c r="B48" s="19" t="s">
        <v>89</v>
      </c>
      <c r="C48" s="18" t="s">
        <v>90</v>
      </c>
      <c r="D48" s="18" t="s">
        <v>39</v>
      </c>
      <c r="E48" s="18">
        <v>19.8</v>
      </c>
      <c r="F48" s="18"/>
      <c r="G48" s="18">
        <f t="shared" si="3"/>
        <v>0</v>
      </c>
      <c r="H48" s="20" t="s">
        <v>91</v>
      </c>
      <c r="I48" s="39"/>
      <c r="J48" s="39"/>
      <c r="K48" s="39"/>
      <c r="L48" s="39"/>
      <c r="M48" s="39"/>
      <c r="N48" s="39"/>
      <c r="O48" s="39"/>
      <c r="P48" s="39"/>
      <c r="Q48" s="39"/>
    </row>
    <row r="49" spans="1:17" s="4" customFormat="1" ht="54" customHeight="1">
      <c r="A49" s="17"/>
      <c r="B49" s="19" t="s">
        <v>92</v>
      </c>
      <c r="C49" s="18" t="s">
        <v>93</v>
      </c>
      <c r="D49" s="18" t="s">
        <v>39</v>
      </c>
      <c r="E49" s="18">
        <v>9</v>
      </c>
      <c r="F49" s="18"/>
      <c r="G49" s="18">
        <f t="shared" si="3"/>
        <v>0</v>
      </c>
      <c r="H49" s="20" t="s">
        <v>91</v>
      </c>
      <c r="I49" s="39"/>
      <c r="J49" s="39"/>
      <c r="K49" s="39"/>
      <c r="L49" s="39"/>
      <c r="M49" s="39"/>
      <c r="N49" s="39"/>
      <c r="O49" s="39"/>
      <c r="P49" s="39"/>
      <c r="Q49" s="39"/>
    </row>
    <row r="50" spans="1:17" s="4" customFormat="1" ht="54" customHeight="1">
      <c r="A50" s="17"/>
      <c r="B50" s="19" t="s">
        <v>94</v>
      </c>
      <c r="C50" s="18" t="s">
        <v>95</v>
      </c>
      <c r="D50" s="18" t="s">
        <v>62</v>
      </c>
      <c r="E50" s="18">
        <v>264</v>
      </c>
      <c r="F50" s="18"/>
      <c r="G50" s="18">
        <f t="shared" si="3"/>
        <v>0</v>
      </c>
      <c r="H50" s="20" t="s">
        <v>96</v>
      </c>
      <c r="I50" s="39"/>
      <c r="J50" s="39"/>
      <c r="K50" s="39"/>
      <c r="L50" s="39"/>
      <c r="M50" s="39"/>
      <c r="N50" s="39"/>
      <c r="O50" s="39"/>
      <c r="P50" s="39"/>
      <c r="Q50" s="39"/>
    </row>
    <row r="51" spans="1:17" s="4" customFormat="1" ht="54" customHeight="1">
      <c r="A51" s="17"/>
      <c r="B51" s="19" t="s">
        <v>97</v>
      </c>
      <c r="C51" s="18"/>
      <c r="D51" s="18" t="s">
        <v>31</v>
      </c>
      <c r="E51" s="18">
        <v>6</v>
      </c>
      <c r="F51" s="18"/>
      <c r="G51" s="18">
        <f t="shared" si="3"/>
        <v>0</v>
      </c>
      <c r="H51" s="20" t="s">
        <v>98</v>
      </c>
      <c r="I51" s="39"/>
      <c r="J51" s="39"/>
      <c r="K51" s="39"/>
      <c r="L51" s="39"/>
      <c r="M51" s="39"/>
      <c r="N51" s="39"/>
      <c r="O51" s="39"/>
      <c r="P51" s="39"/>
      <c r="Q51" s="39"/>
    </row>
    <row r="52" spans="1:17" s="4" customFormat="1" ht="102.95" customHeight="1">
      <c r="A52" s="17"/>
      <c r="B52" s="19" t="s">
        <v>99</v>
      </c>
      <c r="C52" s="18" t="s">
        <v>46</v>
      </c>
      <c r="D52" s="18" t="s">
        <v>31</v>
      </c>
      <c r="E52" s="18">
        <v>10</v>
      </c>
      <c r="F52" s="18"/>
      <c r="G52" s="18">
        <f t="shared" si="3"/>
        <v>0</v>
      </c>
      <c r="H52" s="20" t="s">
        <v>88</v>
      </c>
      <c r="I52" s="39"/>
      <c r="J52" s="39"/>
      <c r="K52" s="39"/>
      <c r="L52" s="39"/>
      <c r="M52" s="39"/>
      <c r="N52" s="39"/>
      <c r="O52" s="39"/>
      <c r="P52" s="39"/>
      <c r="Q52" s="39"/>
    </row>
    <row r="53" spans="1:17" s="4" customFormat="1" ht="107.1" customHeight="1">
      <c r="A53" s="17"/>
      <c r="B53" s="19" t="s">
        <v>100</v>
      </c>
      <c r="C53" s="18" t="s">
        <v>101</v>
      </c>
      <c r="D53" s="18" t="s">
        <v>31</v>
      </c>
      <c r="E53" s="18">
        <v>5</v>
      </c>
      <c r="F53" s="18"/>
      <c r="G53" s="18">
        <f t="shared" si="3"/>
        <v>0</v>
      </c>
      <c r="H53" s="20" t="s">
        <v>102</v>
      </c>
      <c r="I53" s="39"/>
      <c r="J53" s="39"/>
      <c r="K53" s="39"/>
      <c r="L53" s="39"/>
      <c r="M53" s="39"/>
      <c r="N53" s="39"/>
      <c r="O53" s="39"/>
      <c r="P53" s="39"/>
      <c r="Q53" s="39"/>
    </row>
    <row r="54" spans="1:17" s="4" customFormat="1" ht="39.950000000000003" customHeight="1">
      <c r="A54" s="22"/>
      <c r="B54" s="15"/>
      <c r="C54" s="15"/>
      <c r="D54" s="15"/>
      <c r="E54" s="15"/>
      <c r="F54" s="15" t="s">
        <v>35</v>
      </c>
      <c r="G54" s="15">
        <f>SUM(G40:G53)</f>
        <v>0</v>
      </c>
      <c r="H54" s="23"/>
      <c r="I54" s="39"/>
      <c r="J54" s="39"/>
      <c r="K54" s="39"/>
      <c r="L54" s="39"/>
      <c r="M54" s="39"/>
      <c r="N54" s="39"/>
      <c r="O54" s="39"/>
      <c r="P54" s="39"/>
      <c r="Q54" s="39"/>
    </row>
    <row r="55" spans="1:17" s="4" customFormat="1" ht="45.95" customHeight="1">
      <c r="A55" s="65" t="s">
        <v>103</v>
      </c>
      <c r="B55" s="66"/>
      <c r="C55" s="66"/>
      <c r="D55" s="66"/>
      <c r="E55" s="66"/>
      <c r="F55" s="66"/>
      <c r="G55" s="66"/>
      <c r="H55" s="67"/>
    </row>
    <row r="56" spans="1:17" s="4" customFormat="1" ht="101.1" customHeight="1">
      <c r="A56" s="24"/>
      <c r="B56" s="25" t="s">
        <v>104</v>
      </c>
      <c r="C56" s="25" t="s">
        <v>105</v>
      </c>
      <c r="D56" s="25" t="s">
        <v>31</v>
      </c>
      <c r="E56" s="25">
        <v>12</v>
      </c>
      <c r="F56" s="25"/>
      <c r="G56" s="25">
        <f t="shared" ref="G56:G73" si="4">SUM(E56*F56)</f>
        <v>0</v>
      </c>
      <c r="H56" s="26" t="s">
        <v>106</v>
      </c>
    </row>
    <row r="57" spans="1:17" s="4" customFormat="1" ht="77.099999999999994" customHeight="1">
      <c r="A57" s="24"/>
      <c r="B57" s="25" t="s">
        <v>107</v>
      </c>
      <c r="C57" s="25" t="s">
        <v>108</v>
      </c>
      <c r="D57" s="25" t="s">
        <v>31</v>
      </c>
      <c r="E57" s="25">
        <v>32</v>
      </c>
      <c r="F57" s="25"/>
      <c r="G57" s="25">
        <f t="shared" si="4"/>
        <v>0</v>
      </c>
      <c r="H57" s="71" t="s">
        <v>106</v>
      </c>
    </row>
    <row r="58" spans="1:17" s="4" customFormat="1" ht="68.099999999999994" customHeight="1">
      <c r="A58" s="24"/>
      <c r="B58" s="25"/>
      <c r="C58" s="25" t="s">
        <v>109</v>
      </c>
      <c r="D58" s="25" t="s">
        <v>31</v>
      </c>
      <c r="E58" s="25">
        <v>12</v>
      </c>
      <c r="F58" s="25"/>
      <c r="G58" s="25">
        <f t="shared" si="4"/>
        <v>0</v>
      </c>
      <c r="H58" s="72"/>
    </row>
    <row r="59" spans="1:17" s="4" customFormat="1" ht="141" customHeight="1">
      <c r="A59" s="24"/>
      <c r="B59" s="25" t="s">
        <v>110</v>
      </c>
      <c r="C59" s="25" t="s">
        <v>111</v>
      </c>
      <c r="D59" s="25" t="s">
        <v>31</v>
      </c>
      <c r="E59" s="25">
        <v>6</v>
      </c>
      <c r="F59" s="25"/>
      <c r="G59" s="25">
        <f t="shared" si="4"/>
        <v>0</v>
      </c>
      <c r="H59" s="26" t="s">
        <v>106</v>
      </c>
    </row>
    <row r="60" spans="1:17" s="4" customFormat="1" ht="120.95" customHeight="1">
      <c r="A60" s="24"/>
      <c r="B60" s="25" t="s">
        <v>112</v>
      </c>
      <c r="C60" s="25" t="s">
        <v>113</v>
      </c>
      <c r="D60" s="25" t="s">
        <v>31</v>
      </c>
      <c r="E60" s="25">
        <v>6</v>
      </c>
      <c r="F60" s="25"/>
      <c r="G60" s="25">
        <f t="shared" si="4"/>
        <v>0</v>
      </c>
      <c r="H60" s="26" t="s">
        <v>114</v>
      </c>
    </row>
    <row r="61" spans="1:17" s="4" customFormat="1" ht="87.95" customHeight="1">
      <c r="A61" s="24"/>
      <c r="B61" s="25" t="s">
        <v>115</v>
      </c>
      <c r="C61" s="25">
        <v>1500</v>
      </c>
      <c r="D61" s="25" t="s">
        <v>31</v>
      </c>
      <c r="E61" s="25">
        <v>2</v>
      </c>
      <c r="F61" s="25"/>
      <c r="G61" s="25">
        <f t="shared" si="4"/>
        <v>0</v>
      </c>
      <c r="H61" s="26" t="s">
        <v>116</v>
      </c>
    </row>
    <row r="62" spans="1:17" s="4" customFormat="1" ht="87.95" customHeight="1">
      <c r="A62" s="24"/>
      <c r="B62" s="25" t="s">
        <v>117</v>
      </c>
      <c r="C62" s="25" t="s">
        <v>118</v>
      </c>
      <c r="D62" s="25" t="s">
        <v>31</v>
      </c>
      <c r="E62" s="25">
        <v>2</v>
      </c>
      <c r="F62" s="25"/>
      <c r="G62" s="25">
        <f t="shared" si="4"/>
        <v>0</v>
      </c>
      <c r="H62" s="26"/>
    </row>
    <row r="63" spans="1:17" s="4" customFormat="1" ht="105" customHeight="1">
      <c r="A63" s="24"/>
      <c r="B63" s="25" t="s">
        <v>119</v>
      </c>
      <c r="C63" s="25"/>
      <c r="D63" s="25" t="s">
        <v>39</v>
      </c>
      <c r="E63" s="25">
        <v>8.8000000000000007</v>
      </c>
      <c r="F63" s="25"/>
      <c r="G63" s="25">
        <f t="shared" si="4"/>
        <v>0</v>
      </c>
      <c r="H63" s="26" t="s">
        <v>120</v>
      </c>
    </row>
    <row r="64" spans="1:17" s="4" customFormat="1" ht="116.1" customHeight="1">
      <c r="A64" s="24"/>
      <c r="B64" s="25" t="s">
        <v>121</v>
      </c>
      <c r="C64" s="25"/>
      <c r="D64" s="25" t="s">
        <v>62</v>
      </c>
      <c r="E64" s="25">
        <v>50</v>
      </c>
      <c r="F64" s="25"/>
      <c r="G64" s="25">
        <f t="shared" si="4"/>
        <v>0</v>
      </c>
      <c r="H64" s="26" t="s">
        <v>67</v>
      </c>
    </row>
    <row r="65" spans="1:8" s="4" customFormat="1" ht="144" customHeight="1">
      <c r="A65" s="24"/>
      <c r="B65" s="25" t="s">
        <v>122</v>
      </c>
      <c r="C65" s="25" t="s">
        <v>123</v>
      </c>
      <c r="D65" s="25" t="s">
        <v>62</v>
      </c>
      <c r="E65" s="25">
        <v>20</v>
      </c>
      <c r="F65" s="25"/>
      <c r="G65" s="25">
        <f t="shared" si="4"/>
        <v>0</v>
      </c>
      <c r="H65" s="26" t="s">
        <v>124</v>
      </c>
    </row>
    <row r="66" spans="1:8" s="4" customFormat="1" ht="87.95" customHeight="1">
      <c r="A66" s="24"/>
      <c r="B66" s="25" t="s">
        <v>125</v>
      </c>
      <c r="C66" s="25" t="s">
        <v>113</v>
      </c>
      <c r="D66" s="25" t="s">
        <v>66</v>
      </c>
      <c r="E66" s="25">
        <v>20</v>
      </c>
      <c r="F66" s="25"/>
      <c r="G66" s="25">
        <f t="shared" si="4"/>
        <v>0</v>
      </c>
      <c r="H66" s="26" t="s">
        <v>126</v>
      </c>
    </row>
    <row r="67" spans="1:8" s="4" customFormat="1" ht="44.45" customHeight="1">
      <c r="A67" s="12"/>
      <c r="B67" s="40" t="s">
        <v>127</v>
      </c>
      <c r="C67" s="40" t="s">
        <v>128</v>
      </c>
      <c r="D67" s="40" t="s">
        <v>15</v>
      </c>
      <c r="E67" s="40">
        <v>1200</v>
      </c>
      <c r="F67" s="40"/>
      <c r="G67" s="25">
        <f t="shared" si="4"/>
        <v>0</v>
      </c>
      <c r="H67" s="41"/>
    </row>
    <row r="68" spans="1:8" s="4" customFormat="1" ht="44.45" customHeight="1">
      <c r="A68" s="12"/>
      <c r="B68" s="40" t="s">
        <v>129</v>
      </c>
      <c r="C68" s="40"/>
      <c r="D68" s="40" t="s">
        <v>62</v>
      </c>
      <c r="E68" s="40">
        <v>20</v>
      </c>
      <c r="F68" s="40"/>
      <c r="G68" s="25">
        <f t="shared" si="4"/>
        <v>0</v>
      </c>
      <c r="H68" s="41"/>
    </row>
    <row r="69" spans="1:8" s="4" customFormat="1" ht="44.45" customHeight="1">
      <c r="A69" s="12"/>
      <c r="B69" s="40" t="s">
        <v>130</v>
      </c>
      <c r="C69" s="40"/>
      <c r="D69" s="40" t="s">
        <v>62</v>
      </c>
      <c r="E69" s="40">
        <v>10</v>
      </c>
      <c r="F69" s="40"/>
      <c r="G69" s="25">
        <f t="shared" si="4"/>
        <v>0</v>
      </c>
      <c r="H69" s="41"/>
    </row>
    <row r="70" spans="1:8" s="4" customFormat="1" ht="44.45" customHeight="1">
      <c r="A70" s="12"/>
      <c r="B70" s="40" t="s">
        <v>131</v>
      </c>
      <c r="C70" s="40"/>
      <c r="D70" s="40" t="s">
        <v>62</v>
      </c>
      <c r="E70" s="40">
        <v>80</v>
      </c>
      <c r="F70" s="40"/>
      <c r="G70" s="25">
        <f t="shared" si="4"/>
        <v>0</v>
      </c>
      <c r="H70" s="41"/>
    </row>
    <row r="71" spans="1:8" s="4" customFormat="1" ht="44.45" customHeight="1">
      <c r="A71" s="12"/>
      <c r="B71" s="40" t="s">
        <v>132</v>
      </c>
      <c r="C71" s="40">
        <v>1200</v>
      </c>
      <c r="D71" s="40" t="s">
        <v>62</v>
      </c>
      <c r="E71" s="40">
        <v>30</v>
      </c>
      <c r="F71" s="40"/>
      <c r="G71" s="25">
        <f t="shared" si="4"/>
        <v>0</v>
      </c>
      <c r="H71" s="41" t="s">
        <v>133</v>
      </c>
    </row>
    <row r="72" spans="1:8" s="4" customFormat="1" ht="44.45" customHeight="1">
      <c r="A72" s="12"/>
      <c r="B72" s="40" t="s">
        <v>134</v>
      </c>
      <c r="C72" s="40">
        <v>1200</v>
      </c>
      <c r="D72" s="40" t="s">
        <v>62</v>
      </c>
      <c r="E72" s="40">
        <v>30</v>
      </c>
      <c r="F72" s="40"/>
      <c r="G72" s="25">
        <f t="shared" si="4"/>
        <v>0</v>
      </c>
      <c r="H72" s="41" t="s">
        <v>135</v>
      </c>
    </row>
    <row r="73" spans="1:8" s="4" customFormat="1" ht="44.45" customHeight="1">
      <c r="A73" s="12"/>
      <c r="B73" s="40" t="s">
        <v>136</v>
      </c>
      <c r="C73" s="40"/>
      <c r="D73" s="40" t="s">
        <v>62</v>
      </c>
      <c r="E73" s="40">
        <v>1500</v>
      </c>
      <c r="F73" s="40"/>
      <c r="G73" s="25">
        <f t="shared" si="4"/>
        <v>0</v>
      </c>
      <c r="H73" s="41"/>
    </row>
    <row r="74" spans="1:8" s="4" customFormat="1" ht="42.95" customHeight="1">
      <c r="A74" s="12"/>
      <c r="B74" s="40" t="s">
        <v>137</v>
      </c>
      <c r="C74" s="40">
        <v>1200</v>
      </c>
      <c r="D74" s="40" t="s">
        <v>15</v>
      </c>
      <c r="E74" s="40">
        <v>120</v>
      </c>
      <c r="F74" s="40"/>
      <c r="G74" s="25">
        <f t="shared" ref="G74:G75" si="5">SUM(E74*F74)</f>
        <v>0</v>
      </c>
      <c r="H74" s="41" t="s">
        <v>138</v>
      </c>
    </row>
    <row r="75" spans="1:8" s="4" customFormat="1" ht="39" customHeight="1">
      <c r="A75" s="12"/>
      <c r="B75" s="40"/>
      <c r="C75" s="40">
        <v>900</v>
      </c>
      <c r="D75" s="40" t="s">
        <v>15</v>
      </c>
      <c r="E75" s="40">
        <v>50</v>
      </c>
      <c r="F75" s="40"/>
      <c r="G75" s="25">
        <f t="shared" si="5"/>
        <v>0</v>
      </c>
      <c r="H75" s="41"/>
    </row>
    <row r="76" spans="1:8" s="4" customFormat="1" ht="47.1" customHeight="1">
      <c r="A76" s="42"/>
      <c r="B76" s="43"/>
      <c r="C76" s="43"/>
      <c r="D76" s="43"/>
      <c r="E76" s="43"/>
      <c r="F76" s="44" t="s">
        <v>139</v>
      </c>
      <c r="G76" s="45">
        <f>SUM(G56:G75)</f>
        <v>0</v>
      </c>
      <c r="H76" s="46"/>
    </row>
    <row r="77" spans="1:8" ht="41.1" customHeight="1">
      <c r="A77" s="68" t="s">
        <v>140</v>
      </c>
      <c r="B77" s="69"/>
      <c r="C77" s="69"/>
      <c r="D77" s="69"/>
      <c r="E77" s="70"/>
      <c r="F77" s="47" t="s">
        <v>35</v>
      </c>
      <c r="G77" s="47">
        <f>G76+G54+G38+G23</f>
        <v>0</v>
      </c>
      <c r="H77" s="47"/>
    </row>
    <row r="78" spans="1:8" ht="68.25" customHeight="1">
      <c r="A78" s="58" t="s">
        <v>142</v>
      </c>
      <c r="B78" s="58"/>
      <c r="C78" s="58"/>
      <c r="D78" s="58"/>
      <c r="E78" s="58"/>
      <c r="F78" s="58"/>
      <c r="G78" s="58"/>
      <c r="H78" s="58"/>
    </row>
  </sheetData>
  <mergeCells count="11">
    <mergeCell ref="A78:H78"/>
    <mergeCell ref="A24:H24"/>
    <mergeCell ref="A39:H39"/>
    <mergeCell ref="A55:H55"/>
    <mergeCell ref="A77:E77"/>
    <mergeCell ref="H57:H58"/>
    <mergeCell ref="A1:H1"/>
    <mergeCell ref="A2:H2"/>
    <mergeCell ref="B3:H3"/>
    <mergeCell ref="B4:H4"/>
    <mergeCell ref="A5:H5"/>
  </mergeCells>
  <phoneticPr fontId="85" type="noConversion"/>
  <pageMargins left="0.16875000000000001" right="0.13888888888888901" top="0.55000000000000004" bottom="0.53888888888888897" header="0.36875000000000002" footer="0.30902777777777801"/>
  <pageSetup paperSize="9" scale="75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5" type="noConversion"/>
  <pageMargins left="0.75" right="0.75" top="1" bottom="1" header="0.50902777777777797" footer="0.50902777777777797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5" type="noConversion"/>
  <pageMargins left="0.75" right="0.75" top="1" bottom="1" header="0.50902777777777797" footer="0.5090277777777779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弗兰卡01</dc:creator>
  <cp:lastModifiedBy>xb21cn</cp:lastModifiedBy>
  <cp:revision>1</cp:revision>
  <cp:lastPrinted>2018-06-03T02:36:00Z</cp:lastPrinted>
  <dcterms:created xsi:type="dcterms:W3CDTF">2015-11-28T02:02:00Z</dcterms:created>
  <dcterms:modified xsi:type="dcterms:W3CDTF">2023-06-05T02:22:11Z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D22CCFFCCB30492296255ACD1FA8B49E_13</vt:lpwstr>
  </property>
</Properties>
</file>